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8130" activeTab="0"/>
  </bookViews>
  <sheets>
    <sheet name="projekti" sheetId="1" r:id="rId1"/>
    <sheet name="padomes locekļi" sheetId="2" r:id="rId2"/>
    <sheet name="Lapa3" sheetId="3" r:id="rId3"/>
  </sheets>
  <definedNames>
    <definedName name="OLE_LINK1" localSheetId="0">'projekti'!#REF!</definedName>
    <definedName name="OLE_LINK3" localSheetId="0">'projekti'!#REF!</definedName>
  </definedNames>
  <calcPr fullCalcOnLoad="1"/>
</workbook>
</file>

<file path=xl/sharedStrings.xml><?xml version="1.0" encoding="utf-8"?>
<sst xmlns="http://schemas.openxmlformats.org/spreadsheetml/2006/main" count="119" uniqueCount="95">
  <si>
    <t>Iesniedzējs</t>
  </si>
  <si>
    <t>Projekta nosaukums</t>
  </si>
  <si>
    <t>Pasākuma kārtai piešķirtais finansējums:</t>
  </si>
  <si>
    <t>Starpība:</t>
  </si>
  <si>
    <t>Gabrāns</t>
  </si>
  <si>
    <t>Riekstiņš</t>
  </si>
  <si>
    <t>1.1.</t>
  </si>
  <si>
    <t>Projektu finansējums kopā:</t>
  </si>
  <si>
    <t>Maldups</t>
  </si>
  <si>
    <t>Projekts Nr.2.1.</t>
  </si>
  <si>
    <t>Projekts Nr.2.2.</t>
  </si>
  <si>
    <t>Projekts Nr.2.3.</t>
  </si>
  <si>
    <t>Projekts Nr.1.1.</t>
  </si>
  <si>
    <t>Proj.
 Nr.</t>
  </si>
  <si>
    <t>Liskins</t>
  </si>
  <si>
    <t>KOPĀ PIEPRASĪTS VISOS TRĪS PASĀKUMOS:</t>
  </si>
  <si>
    <t>Švarcs</t>
  </si>
  <si>
    <t>1.2.</t>
  </si>
  <si>
    <t>1.3.</t>
  </si>
  <si>
    <t>1.4.</t>
  </si>
  <si>
    <t>1.5.</t>
  </si>
  <si>
    <t>1.6.</t>
  </si>
  <si>
    <t>1.7.</t>
  </si>
  <si>
    <t>1.8.</t>
  </si>
  <si>
    <t>1.9.</t>
  </si>
  <si>
    <t>1.10.</t>
  </si>
  <si>
    <t>1.11.</t>
  </si>
  <si>
    <t>1.12.</t>
  </si>
  <si>
    <t>Vilkaste</t>
  </si>
  <si>
    <t>Trubača</t>
  </si>
  <si>
    <t>Projekts Nr.1.2.</t>
  </si>
  <si>
    <t>Projekts Nr.1.3.</t>
  </si>
  <si>
    <t>Projekts Nr.1.4.</t>
  </si>
  <si>
    <t>Projekts Nr.1.5.</t>
  </si>
  <si>
    <t>Projekts Nr.1.6.</t>
  </si>
  <si>
    <t>Projekts Nr.1.7.</t>
  </si>
  <si>
    <t>Projekts Nr.1.8.</t>
  </si>
  <si>
    <t>Projekts Nr.1.9.</t>
  </si>
  <si>
    <t>Projekts Nr.1.10.</t>
  </si>
  <si>
    <t>Projekts Nr.1.11.</t>
  </si>
  <si>
    <t>Projekts Nr.1.12.</t>
  </si>
  <si>
    <t>Projekts Nr.1.13.</t>
  </si>
  <si>
    <t>Dabas aizsardzības pārvalde</t>
  </si>
  <si>
    <t>Krustpils novada pašvaldība</t>
  </si>
  <si>
    <t>Latvijas mutvārdu vēstures pētnieku asociācija „Dzīvesstāsts”</t>
  </si>
  <si>
    <t>Sabiedrības informēšanas pasākumu organizēšana zivju resursu racionālai un saudzīgai izmantošanai Krustpils novada ūdenstilpēs</t>
  </si>
  <si>
    <t>Pasākums “Sabiedrības informēšanas pasākumi par zivju resursu pētījumiem, to racionālu un saudzīgu izmantošanu, atražošanu un aizsardzību”</t>
  </si>
  <si>
    <t>1.13.</t>
  </si>
  <si>
    <t>Zivju fonda pasākumiem iesniegtajos projektu iesniegumos pieprasītais finansējums (padomes 11.03.2014. sēde)</t>
  </si>
  <si>
    <t>Foto albūms „Mūžs”: personības Valda Brauna fotogrāfijās</t>
  </si>
  <si>
    <t>Durbes novada dome</t>
  </si>
  <si>
    <t>Informatīvie stendi makšķerniekiem</t>
  </si>
  <si>
    <t>Pārtikas drošības, dzīvnieku veselības un vides zinātniskais institūts (BIOR)</t>
  </si>
  <si>
    <t>Sabiedrības informēšana par zivju resursu atražošanas un papildināšanas kārtību</t>
  </si>
  <si>
    <t>Biedrība “Ziemeļu puse”</t>
  </si>
  <si>
    <t>Informatīvi-izglītojoša TV filma “Brētliņa - Baltijas būtiskākā zivs”</t>
  </si>
  <si>
    <t>Informatīvi-izglītojoša TV filma “Zivju pētījumi Latvijas upēs un ezeros”</t>
  </si>
  <si>
    <t>Informatīvi-izglītojošu TV raidījumu “MAKŠĶERĒ ar Olti” un “JŪRĀ ar Olti” cikls ar interaktīvas interneta platformas atbalstu</t>
  </si>
  <si>
    <t>Iepazīsim zemūdens dzīvi visos četros gadalaikos – ziemā, pavasarī, vasarā un rudenī</t>
  </si>
  <si>
    <t>Biedrība „Latvijas Makšķerēšanas Sporta Federācija” (LMSF)</t>
  </si>
  <si>
    <t>Televīzijas raidījums „MAKŠĶERĒŠANAS NOSLĒPUMI” TV kanālā LTV7</t>
  </si>
  <si>
    <t>Rakstu par zivju resursu pētījumiem, to racionālu un saudzīgu izmantošanu, atražošanu un aizsardzību cikla sagatavošana un ievietošana Latgales masu informācijas līdzekļos</t>
  </si>
  <si>
    <t>Biedrība 
„Latvijas Makšķernieku asociācija” (LMA)</t>
  </si>
  <si>
    <t>Brošūra „Makšķerēsim un domāsim kopā!”</t>
  </si>
  <si>
    <t>Garkalnes novada Dome</t>
  </si>
  <si>
    <t>Saudzējot Latvijas zivju resursus</t>
  </si>
  <si>
    <t>Dabas muzeja atbalsta biedrība</t>
  </si>
  <si>
    <t>Nodarbības skolēniem „Kā zivs ūdenī”</t>
  </si>
  <si>
    <t>Lagūns</t>
  </si>
  <si>
    <t>Bērziņš</t>
  </si>
  <si>
    <t>Projekts Nr.2.4.</t>
  </si>
  <si>
    <t>Projekts Nr.2.5.</t>
  </si>
  <si>
    <t>Pasākums “Dalība starptautiskos pasākumos, konferencēs un apmācībās saistībā ar zivju resursu pētījumiem, to racionālu un saudzīgu izmantošanu, atražošanu un aizsardzību”</t>
  </si>
  <si>
    <t>2.1.</t>
  </si>
  <si>
    <t>2.2.</t>
  </si>
  <si>
    <t>2.3.</t>
  </si>
  <si>
    <t>2.4.</t>
  </si>
  <si>
    <t>2.5.</t>
  </si>
  <si>
    <t>Latvijas izlases komandas līdzdalība 2014. gada pasaules meistarsacīkstēs spiningošanā no krasta</t>
  </si>
  <si>
    <t>Pārtikas drošības, dzīvnieku veselības un vides zinātniskais institūts „BIOR”</t>
  </si>
  <si>
    <t>Zinātniskā institūta „BIOR” pārstāvja dalība starptautiskajā zinātniskajā konferencē „IFM Lamprey conference 2014”, Lielbritānijā.</t>
  </si>
  <si>
    <t>Zinātniskā institūta „BIOR” Zivju resursu pētniecības departamenta pārstāvja apmācība zušu vecumu noteikšanā Polijas zivsaimniecības institūtā (MIR)</t>
  </si>
  <si>
    <t>Latvijas izlases komandas līdzdalība 2014. gada pasaules meistarsacīkstēs karpu makšķerēšanā</t>
  </si>
  <si>
    <t>Biedrība "CARP TEAM LATVIA"</t>
  </si>
  <si>
    <t>Latvijas izlases komandas līdzdalība 2014. gada pasaules meistarsacīkstēs spiningošanā no laivām</t>
  </si>
  <si>
    <t>Padomes atbalstītais finansējums pirms novērtēšanas (EUR)</t>
  </si>
  <si>
    <t>Padomes piešķirtais finansējums (EUR)</t>
  </si>
  <si>
    <t xml:space="preserve">Saņemtais novērtējums </t>
  </si>
  <si>
    <t>Pieprasītais Zivju fonda finansējums (EUR)</t>
  </si>
  <si>
    <t>NORAIDĪTS</t>
  </si>
  <si>
    <t>Netika vērtēts</t>
  </si>
  <si>
    <t>** Projekts noraidīts padomes sēdē iesniegto projektu apspriešanas gaitā.</t>
  </si>
  <si>
    <t>Latgales Media Centrs **</t>
  </si>
  <si>
    <t>Biedrība “Ziemeļu puse” *</t>
  </si>
  <si>
    <t>* Projektam nav piešķirts finansējums, ņemot vērā padomes 2014.gada 9.janvāra sēdē (protokols Nr.153, 3.punkts) apstiprināto nosacījumu, ka pasākumam iesniegtā viena projekta iesnieguma vai viena atbalsta pretendenta vairāku iesniegto projektu kopsumma nepārsniedz maksimālo atbalsta apmēru 18 000 EUR.</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</si>
</sst>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s>
  <fonts count="52">
    <font>
      <sz val="11"/>
      <color theme="1"/>
      <name val="Calibri"/>
      <family val="2"/>
    </font>
    <font>
      <sz val="11"/>
      <color indexed="8"/>
      <name val="Calibri"/>
      <family val="2"/>
    </font>
    <font>
      <sz val="11"/>
      <color indexed="8"/>
      <name val="Arial"/>
      <family val="2"/>
    </font>
    <font>
      <i/>
      <sz val="11"/>
      <color indexed="8"/>
      <name val="Arial"/>
      <family val="2"/>
    </font>
    <font>
      <sz val="10"/>
      <color indexed="8"/>
      <name val="Arial"/>
      <family val="2"/>
    </font>
    <font>
      <sz val="10"/>
      <color indexed="8"/>
      <name val="Calibri"/>
      <family val="2"/>
    </font>
    <font>
      <b/>
      <sz val="10"/>
      <color indexed="8"/>
      <name val="Calibri"/>
      <family val="2"/>
    </font>
    <font>
      <b/>
      <sz val="11"/>
      <color indexed="8"/>
      <name val="Calibri"/>
      <family val="2"/>
    </font>
    <font>
      <b/>
      <sz val="9"/>
      <color indexed="8"/>
      <name val="Arial"/>
      <family val="2"/>
    </font>
    <font>
      <sz val="9"/>
      <color indexed="8"/>
      <name val="Arial"/>
      <family val="2"/>
    </font>
    <font>
      <b/>
      <sz val="11"/>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10"/>
      <color theme="1"/>
      <name val="Calibri"/>
      <family val="2"/>
    </font>
    <font>
      <b/>
      <sz val="10"/>
      <color theme="1"/>
      <name val="Calibri"/>
      <family val="2"/>
    </font>
    <font>
      <sz val="9"/>
      <color theme="1"/>
      <name val="Arial"/>
      <family val="2"/>
    </font>
    <font>
      <b/>
      <sz val="9"/>
      <color theme="1"/>
      <name val="Arial"/>
      <family val="2"/>
    </font>
    <font>
      <b/>
      <sz val="8"/>
      <color theme="1"/>
      <name val="Arial"/>
      <family val="2"/>
    </font>
    <font>
      <b/>
      <sz val="11"/>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Font="1" applyAlignment="1">
      <alignment/>
    </xf>
    <xf numFmtId="0" fontId="43" fillId="0" borderId="0" xfId="0" applyFont="1" applyAlignment="1">
      <alignment/>
    </xf>
    <xf numFmtId="0" fontId="43" fillId="0" borderId="0" xfId="0" applyFont="1" applyAlignment="1">
      <alignment vertical="center"/>
    </xf>
    <xf numFmtId="0" fontId="44" fillId="0" borderId="0" xfId="0" applyFont="1" applyAlignment="1">
      <alignment/>
    </xf>
    <xf numFmtId="0" fontId="45" fillId="0" borderId="0" xfId="0" applyFont="1" applyAlignment="1">
      <alignment horizontal="center"/>
    </xf>
    <xf numFmtId="0" fontId="45" fillId="0" borderId="0" xfId="0" applyFont="1" applyAlignment="1">
      <alignment horizontal="center" wrapText="1"/>
    </xf>
    <xf numFmtId="0" fontId="45" fillId="0" borderId="0" xfId="0" applyFont="1" applyAlignment="1">
      <alignment/>
    </xf>
    <xf numFmtId="2" fontId="46" fillId="0" borderId="0" xfId="0" applyNumberFormat="1" applyFont="1" applyAlignment="1">
      <alignment/>
    </xf>
    <xf numFmtId="0" fontId="41" fillId="0" borderId="0" xfId="0" applyFont="1" applyAlignment="1">
      <alignment/>
    </xf>
    <xf numFmtId="4" fontId="43" fillId="0" borderId="0" xfId="0" applyNumberFormat="1" applyFont="1" applyAlignment="1">
      <alignment/>
    </xf>
    <xf numFmtId="0" fontId="45" fillId="0" borderId="0" xfId="0" applyFont="1" applyFill="1" applyAlignment="1">
      <alignment/>
    </xf>
    <xf numFmtId="0" fontId="45" fillId="0" borderId="0" xfId="0" applyFont="1" applyFill="1" applyAlignment="1">
      <alignment horizontal="center"/>
    </xf>
    <xf numFmtId="4" fontId="0" fillId="0" borderId="0" xfId="0" applyNumberFormat="1" applyAlignment="1">
      <alignment/>
    </xf>
    <xf numFmtId="164" fontId="0" fillId="0" borderId="0" xfId="0" applyNumberFormat="1" applyAlignment="1">
      <alignment/>
    </xf>
    <xf numFmtId="0" fontId="43" fillId="0" borderId="0" xfId="0" applyFont="1" applyBorder="1" applyAlignment="1">
      <alignment horizontal="right"/>
    </xf>
    <xf numFmtId="4" fontId="43" fillId="0" borderId="0" xfId="0" applyNumberFormat="1" applyFont="1" applyBorder="1" applyAlignment="1">
      <alignment/>
    </xf>
    <xf numFmtId="0" fontId="47" fillId="0" borderId="0" xfId="0" applyFont="1" applyAlignment="1">
      <alignment horizontal="center" vertical="top" wrapText="1"/>
    </xf>
    <xf numFmtId="0" fontId="47" fillId="0" borderId="0" xfId="0" applyFont="1" applyAlignment="1">
      <alignment vertical="top" wrapText="1"/>
    </xf>
    <xf numFmtId="0" fontId="47" fillId="0" borderId="0" xfId="0" applyFont="1" applyAlignment="1">
      <alignment/>
    </xf>
    <xf numFmtId="0" fontId="48" fillId="0" borderId="0" xfId="0" applyFont="1" applyAlignment="1">
      <alignment horizontal="right" vertical="top" wrapText="1"/>
    </xf>
    <xf numFmtId="4" fontId="48" fillId="0" borderId="0" xfId="0" applyNumberFormat="1" applyFont="1" applyAlignment="1">
      <alignment/>
    </xf>
    <xf numFmtId="0" fontId="45" fillId="33" borderId="0" xfId="0" applyFont="1" applyFill="1" applyAlignment="1">
      <alignment/>
    </xf>
    <xf numFmtId="4" fontId="47" fillId="0" borderId="0" xfId="0" applyNumberFormat="1" applyFont="1" applyBorder="1" applyAlignment="1">
      <alignment/>
    </xf>
    <xf numFmtId="0" fontId="47" fillId="0" borderId="0" xfId="0" applyFont="1" applyBorder="1" applyAlignment="1">
      <alignment/>
    </xf>
    <xf numFmtId="0" fontId="49" fillId="0" borderId="0" xfId="0" applyFont="1" applyAlignment="1">
      <alignment horizontal="center" vertical="center" wrapText="1"/>
    </xf>
    <xf numFmtId="4" fontId="48" fillId="0" borderId="0" xfId="0" applyNumberFormat="1" applyFont="1" applyAlignment="1">
      <alignment horizontal="center"/>
    </xf>
    <xf numFmtId="4" fontId="43" fillId="0" borderId="0" xfId="0" applyNumberFormat="1" applyFont="1" applyAlignment="1">
      <alignment horizontal="center"/>
    </xf>
    <xf numFmtId="0" fontId="49"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0" fontId="47" fillId="0" borderId="10" xfId="0" applyFont="1" applyBorder="1" applyAlignment="1">
      <alignment horizontal="center" vertical="top" wrapText="1"/>
    </xf>
    <xf numFmtId="0" fontId="47" fillId="0" borderId="10" xfId="0" applyFont="1" applyBorder="1" applyAlignment="1">
      <alignment vertical="top" wrapText="1"/>
    </xf>
    <xf numFmtId="4" fontId="47" fillId="0" borderId="10" xfId="0" applyNumberFormat="1" applyFont="1" applyBorder="1" applyAlignment="1">
      <alignment/>
    </xf>
    <xf numFmtId="2" fontId="47" fillId="0" borderId="10" xfId="0" applyNumberFormat="1" applyFont="1" applyBorder="1" applyAlignment="1">
      <alignment horizontal="center"/>
    </xf>
    <xf numFmtId="4" fontId="47" fillId="0" borderId="10" xfId="0" applyNumberFormat="1" applyFont="1" applyFill="1" applyBorder="1" applyAlignment="1">
      <alignment/>
    </xf>
    <xf numFmtId="4" fontId="47" fillId="0" borderId="10" xfId="0" applyNumberFormat="1" applyFont="1" applyFill="1" applyBorder="1" applyAlignment="1">
      <alignment horizontal="right"/>
    </xf>
    <xf numFmtId="4" fontId="48" fillId="0" borderId="10" xfId="0" applyNumberFormat="1" applyFont="1" applyBorder="1" applyAlignment="1">
      <alignment/>
    </xf>
    <xf numFmtId="0" fontId="50" fillId="0" borderId="0" xfId="0" applyFont="1" applyAlignment="1">
      <alignment horizontal="center" wrapText="1"/>
    </xf>
    <xf numFmtId="0" fontId="51" fillId="0" borderId="10" xfId="0" applyFont="1" applyBorder="1" applyAlignment="1">
      <alignment horizontal="center" vertical="center" wrapText="1"/>
    </xf>
    <xf numFmtId="0" fontId="4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E4" sqref="E4"/>
    </sheetView>
  </sheetViews>
  <sheetFormatPr defaultColWidth="9.140625" defaultRowHeight="15"/>
  <cols>
    <col min="1" max="1" width="5.28125" style="3" bestFit="1" customWidth="1"/>
    <col min="2" max="2" width="27.7109375" style="1" customWidth="1"/>
    <col min="3" max="3" width="60.28125" style="1" customWidth="1"/>
    <col min="4" max="4" width="11.140625" style="9" customWidth="1"/>
    <col min="5" max="5" width="10.140625" style="9" customWidth="1"/>
    <col min="6" max="6" width="11.7109375" style="26" customWidth="1"/>
    <col min="7" max="7" width="10.140625" style="9" customWidth="1"/>
    <col min="8" max="16384" width="9.140625" style="1" customWidth="1"/>
  </cols>
  <sheetData>
    <row r="1" spans="1:7" ht="16.5" customHeight="1">
      <c r="A1" s="36" t="s">
        <v>48</v>
      </c>
      <c r="B1" s="36"/>
      <c r="C1" s="36"/>
      <c r="D1" s="36"/>
      <c r="E1" s="36"/>
      <c r="F1" s="36"/>
      <c r="G1" s="36"/>
    </row>
    <row r="2" spans="1:7" s="2" customFormat="1" ht="14.25">
      <c r="A2" s="37" t="s">
        <v>46</v>
      </c>
      <c r="B2" s="37"/>
      <c r="C2" s="37"/>
      <c r="D2" s="37"/>
      <c r="E2" s="37"/>
      <c r="F2" s="37"/>
      <c r="G2" s="37"/>
    </row>
    <row r="3" spans="1:7" s="24" customFormat="1" ht="67.5">
      <c r="A3" s="27" t="s">
        <v>13</v>
      </c>
      <c r="B3" s="27" t="s">
        <v>0</v>
      </c>
      <c r="C3" s="27" t="s">
        <v>1</v>
      </c>
      <c r="D3" s="28" t="s">
        <v>88</v>
      </c>
      <c r="E3" s="28" t="s">
        <v>85</v>
      </c>
      <c r="F3" s="27" t="s">
        <v>87</v>
      </c>
      <c r="G3" s="28" t="s">
        <v>86</v>
      </c>
    </row>
    <row r="4" spans="1:7" s="18" customFormat="1" ht="24">
      <c r="A4" s="29" t="s">
        <v>22</v>
      </c>
      <c r="B4" s="30" t="s">
        <v>54</v>
      </c>
      <c r="C4" s="30" t="s">
        <v>57</v>
      </c>
      <c r="D4" s="31">
        <v>11638.15</v>
      </c>
      <c r="E4" s="31">
        <v>11638.15</v>
      </c>
      <c r="F4" s="32">
        <v>78.88888888888889</v>
      </c>
      <c r="G4" s="33">
        <v>11638.15</v>
      </c>
    </row>
    <row r="5" spans="1:7" s="18" customFormat="1" ht="36">
      <c r="A5" s="29" t="s">
        <v>24</v>
      </c>
      <c r="B5" s="30" t="s">
        <v>59</v>
      </c>
      <c r="C5" s="30" t="s">
        <v>60</v>
      </c>
      <c r="D5" s="31">
        <v>18000</v>
      </c>
      <c r="E5" s="31">
        <v>18000</v>
      </c>
      <c r="F5" s="32">
        <v>72.22222222222223</v>
      </c>
      <c r="G5" s="33">
        <v>18000</v>
      </c>
    </row>
    <row r="6" spans="1:7" s="18" customFormat="1" ht="12">
      <c r="A6" s="29" t="s">
        <v>21</v>
      </c>
      <c r="B6" s="30" t="s">
        <v>54</v>
      </c>
      <c r="C6" s="30" t="s">
        <v>56</v>
      </c>
      <c r="D6" s="31">
        <v>11990</v>
      </c>
      <c r="E6" s="31">
        <v>11990</v>
      </c>
      <c r="F6" s="32">
        <v>68.33333333333333</v>
      </c>
      <c r="G6" s="33">
        <v>6361.85</v>
      </c>
    </row>
    <row r="7" spans="1:7" s="18" customFormat="1" ht="12">
      <c r="A7" s="29" t="s">
        <v>18</v>
      </c>
      <c r="B7" s="30" t="s">
        <v>50</v>
      </c>
      <c r="C7" s="30" t="s">
        <v>51</v>
      </c>
      <c r="D7" s="31">
        <v>1179.63</v>
      </c>
      <c r="E7" s="31">
        <v>915.63</v>
      </c>
      <c r="F7" s="32">
        <v>67.22222222222223</v>
      </c>
      <c r="G7" s="33">
        <v>915.63</v>
      </c>
    </row>
    <row r="8" spans="1:7" s="18" customFormat="1" ht="36">
      <c r="A8" s="29" t="s">
        <v>26</v>
      </c>
      <c r="B8" s="30" t="s">
        <v>62</v>
      </c>
      <c r="C8" s="30" t="s">
        <v>63</v>
      </c>
      <c r="D8" s="31">
        <v>5502.7</v>
      </c>
      <c r="E8" s="31">
        <v>5502.7</v>
      </c>
      <c r="F8" s="32">
        <v>66.25</v>
      </c>
      <c r="G8" s="33">
        <v>5502.7</v>
      </c>
    </row>
    <row r="9" spans="1:8" s="23" customFormat="1" ht="12">
      <c r="A9" s="29" t="s">
        <v>20</v>
      </c>
      <c r="B9" s="30" t="s">
        <v>93</v>
      </c>
      <c r="C9" s="30" t="s">
        <v>55</v>
      </c>
      <c r="D9" s="31">
        <v>13036</v>
      </c>
      <c r="E9" s="31">
        <v>13036</v>
      </c>
      <c r="F9" s="32">
        <v>65.55555555555556</v>
      </c>
      <c r="G9" s="33">
        <v>0</v>
      </c>
      <c r="H9" s="22"/>
    </row>
    <row r="10" spans="1:7" s="18" customFormat="1" ht="36">
      <c r="A10" s="29" t="s">
        <v>19</v>
      </c>
      <c r="B10" s="30" t="s">
        <v>52</v>
      </c>
      <c r="C10" s="30" t="s">
        <v>53</v>
      </c>
      <c r="D10" s="31">
        <v>3030</v>
      </c>
      <c r="E10" s="31">
        <v>2130</v>
      </c>
      <c r="F10" s="32">
        <v>63.75</v>
      </c>
      <c r="G10" s="33">
        <v>2130</v>
      </c>
    </row>
    <row r="11" spans="1:7" s="18" customFormat="1" ht="24">
      <c r="A11" s="29" t="s">
        <v>6</v>
      </c>
      <c r="B11" s="30" t="s">
        <v>43</v>
      </c>
      <c r="C11" s="30" t="s">
        <v>45</v>
      </c>
      <c r="D11" s="31">
        <v>816</v>
      </c>
      <c r="E11" s="31">
        <v>816</v>
      </c>
      <c r="F11" s="32">
        <v>63.333333333333336</v>
      </c>
      <c r="G11" s="33">
        <v>816</v>
      </c>
    </row>
    <row r="12" spans="1:7" s="18" customFormat="1" ht="12">
      <c r="A12" s="29" t="s">
        <v>27</v>
      </c>
      <c r="B12" s="30" t="s">
        <v>64</v>
      </c>
      <c r="C12" s="30" t="s">
        <v>65</v>
      </c>
      <c r="D12" s="31">
        <v>15429.98</v>
      </c>
      <c r="E12" s="31">
        <v>14724.19</v>
      </c>
      <c r="F12" s="32">
        <v>58.888888888888886</v>
      </c>
      <c r="G12" s="33">
        <v>14724.19</v>
      </c>
    </row>
    <row r="13" spans="1:7" s="18" customFormat="1" ht="24">
      <c r="A13" s="29" t="s">
        <v>23</v>
      </c>
      <c r="B13" s="30" t="s">
        <v>42</v>
      </c>
      <c r="C13" s="30" t="s">
        <v>58</v>
      </c>
      <c r="D13" s="31">
        <v>14273</v>
      </c>
      <c r="E13" s="31">
        <v>14273</v>
      </c>
      <c r="F13" s="32">
        <v>55.55555555555556</v>
      </c>
      <c r="G13" s="33">
        <v>14273</v>
      </c>
    </row>
    <row r="14" spans="1:7" s="18" customFormat="1" ht="12">
      <c r="A14" s="29" t="s">
        <v>47</v>
      </c>
      <c r="B14" s="30" t="s">
        <v>66</v>
      </c>
      <c r="C14" s="30" t="s">
        <v>67</v>
      </c>
      <c r="D14" s="31">
        <v>5580</v>
      </c>
      <c r="E14" s="31">
        <v>5580</v>
      </c>
      <c r="F14" s="32">
        <v>54.44444444444444</v>
      </c>
      <c r="G14" s="33">
        <v>5580</v>
      </c>
    </row>
    <row r="15" spans="1:7" s="18" customFormat="1" ht="36">
      <c r="A15" s="29" t="s">
        <v>17</v>
      </c>
      <c r="B15" s="30" t="s">
        <v>44</v>
      </c>
      <c r="C15" s="30" t="s">
        <v>49</v>
      </c>
      <c r="D15" s="31">
        <v>8725</v>
      </c>
      <c r="E15" s="31">
        <v>4825</v>
      </c>
      <c r="F15" s="32">
        <v>38.888888888888886</v>
      </c>
      <c r="G15" s="33">
        <v>4825</v>
      </c>
    </row>
    <row r="16" spans="1:7" s="18" customFormat="1" ht="36">
      <c r="A16" s="29" t="s">
        <v>25</v>
      </c>
      <c r="B16" s="30" t="s">
        <v>92</v>
      </c>
      <c r="C16" s="30" t="s">
        <v>61</v>
      </c>
      <c r="D16" s="31">
        <v>12538</v>
      </c>
      <c r="E16" s="34" t="s">
        <v>89</v>
      </c>
      <c r="F16" s="32" t="s">
        <v>90</v>
      </c>
      <c r="G16" s="33">
        <v>0</v>
      </c>
    </row>
    <row r="17" spans="1:7" s="18" customFormat="1" ht="12">
      <c r="A17" s="16"/>
      <c r="B17" s="17"/>
      <c r="C17" s="19" t="s">
        <v>7</v>
      </c>
      <c r="D17" s="35">
        <f>SUM(D4:D16)</f>
        <v>121738.45999999999</v>
      </c>
      <c r="E17" s="35">
        <f>SUM(E4:E16)</f>
        <v>103430.67</v>
      </c>
      <c r="F17" s="25"/>
      <c r="G17" s="35">
        <f>SUM(G4:G16)</f>
        <v>84766.51999999999</v>
      </c>
    </row>
    <row r="18" spans="1:7" s="18" customFormat="1" ht="12">
      <c r="A18" s="16"/>
      <c r="B18" s="17"/>
      <c r="C18" s="19" t="s">
        <v>2</v>
      </c>
      <c r="D18" s="35">
        <v>100000</v>
      </c>
      <c r="E18" s="35">
        <v>100000</v>
      </c>
      <c r="F18" s="25"/>
      <c r="G18" s="35">
        <v>100000</v>
      </c>
    </row>
    <row r="19" spans="1:7" s="18" customFormat="1" ht="12">
      <c r="A19" s="16"/>
      <c r="B19" s="17"/>
      <c r="C19" s="19" t="s">
        <v>3</v>
      </c>
      <c r="D19" s="35">
        <f>D18-D17</f>
        <v>-21738.459999999992</v>
      </c>
      <c r="E19" s="35">
        <f>E18-E17</f>
        <v>-3430.6699999999983</v>
      </c>
      <c r="F19" s="25"/>
      <c r="G19" s="35">
        <f>G18-G17</f>
        <v>15233.48000000001</v>
      </c>
    </row>
    <row r="20" spans="1:7" s="18" customFormat="1" ht="12">
      <c r="A20" s="16"/>
      <c r="B20" s="17"/>
      <c r="C20" s="19"/>
      <c r="D20" s="20"/>
      <c r="E20" s="20"/>
      <c r="F20" s="25"/>
      <c r="G20" s="20"/>
    </row>
    <row r="21" spans="1:7" s="18" customFormat="1" ht="23.25" customHeight="1">
      <c r="A21" s="38" t="s">
        <v>94</v>
      </c>
      <c r="B21" s="38"/>
      <c r="C21" s="38"/>
      <c r="D21" s="38"/>
      <c r="E21" s="38"/>
      <c r="F21" s="38"/>
      <c r="G21" s="38"/>
    </row>
    <row r="22" spans="1:7" s="18" customFormat="1" ht="12" customHeight="1">
      <c r="A22" s="38" t="s">
        <v>91</v>
      </c>
      <c r="B22" s="38"/>
      <c r="C22" s="38"/>
      <c r="D22" s="38"/>
      <c r="E22" s="38"/>
      <c r="F22" s="38"/>
      <c r="G22" s="38"/>
    </row>
    <row r="23" spans="1:7" s="18" customFormat="1" ht="12">
      <c r="A23" s="16"/>
      <c r="B23" s="17"/>
      <c r="C23" s="19"/>
      <c r="D23" s="20"/>
      <c r="E23" s="20"/>
      <c r="F23" s="25"/>
      <c r="G23" s="20"/>
    </row>
    <row r="24" spans="1:7" s="18" customFormat="1" ht="12">
      <c r="A24" s="16"/>
      <c r="B24" s="17"/>
      <c r="C24" s="19"/>
      <c r="D24" s="20"/>
      <c r="E24" s="20"/>
      <c r="F24" s="25"/>
      <c r="G24" s="20"/>
    </row>
    <row r="26" ht="14.25">
      <c r="D26" s="1"/>
    </row>
    <row r="27" spans="1:7" ht="16.5" customHeight="1">
      <c r="A27" s="36" t="s">
        <v>48</v>
      </c>
      <c r="B27" s="36"/>
      <c r="C27" s="36"/>
      <c r="D27" s="36"/>
      <c r="E27" s="36"/>
      <c r="F27" s="36"/>
      <c r="G27" s="36"/>
    </row>
    <row r="28" spans="1:7" s="2" customFormat="1" ht="31.5" customHeight="1">
      <c r="A28" s="37" t="s">
        <v>72</v>
      </c>
      <c r="B28" s="37"/>
      <c r="C28" s="37"/>
      <c r="D28" s="37"/>
      <c r="E28" s="37"/>
      <c r="F28" s="37"/>
      <c r="G28" s="37"/>
    </row>
    <row r="29" spans="1:7" s="24" customFormat="1" ht="67.5">
      <c r="A29" s="27" t="s">
        <v>13</v>
      </c>
      <c r="B29" s="27" t="s">
        <v>0</v>
      </c>
      <c r="C29" s="27" t="s">
        <v>1</v>
      </c>
      <c r="D29" s="28" t="s">
        <v>88</v>
      </c>
      <c r="E29" s="28" t="s">
        <v>85</v>
      </c>
      <c r="F29" s="27" t="s">
        <v>87</v>
      </c>
      <c r="G29" s="28" t="s">
        <v>86</v>
      </c>
    </row>
    <row r="30" spans="1:7" s="18" customFormat="1" ht="36">
      <c r="A30" s="29" t="s">
        <v>73</v>
      </c>
      <c r="B30" s="30" t="s">
        <v>59</v>
      </c>
      <c r="C30" s="30" t="s">
        <v>78</v>
      </c>
      <c r="D30" s="31">
        <v>2900</v>
      </c>
      <c r="E30" s="31">
        <v>2900</v>
      </c>
      <c r="F30" s="32">
        <v>67.22222222222223</v>
      </c>
      <c r="G30" s="31">
        <v>2900</v>
      </c>
    </row>
    <row r="31" spans="1:7" s="18" customFormat="1" ht="36">
      <c r="A31" s="29" t="s">
        <v>76</v>
      </c>
      <c r="B31" s="30" t="s">
        <v>59</v>
      </c>
      <c r="C31" s="30" t="s">
        <v>84</v>
      </c>
      <c r="D31" s="31">
        <v>3000</v>
      </c>
      <c r="E31" s="31">
        <v>3000</v>
      </c>
      <c r="F31" s="32">
        <v>66.66666666666667</v>
      </c>
      <c r="G31" s="31">
        <v>3000</v>
      </c>
    </row>
    <row r="32" spans="1:7" s="18" customFormat="1" ht="24">
      <c r="A32" s="29" t="s">
        <v>77</v>
      </c>
      <c r="B32" s="30" t="s">
        <v>83</v>
      </c>
      <c r="C32" s="30" t="s">
        <v>82</v>
      </c>
      <c r="D32" s="31">
        <v>3000</v>
      </c>
      <c r="E32" s="31">
        <v>3000</v>
      </c>
      <c r="F32" s="32">
        <v>65</v>
      </c>
      <c r="G32" s="31">
        <v>3000</v>
      </c>
    </row>
    <row r="33" spans="1:7" s="18" customFormat="1" ht="36">
      <c r="A33" s="29" t="s">
        <v>74</v>
      </c>
      <c r="B33" s="30" t="s">
        <v>79</v>
      </c>
      <c r="C33" s="30" t="s">
        <v>80</v>
      </c>
      <c r="D33" s="31">
        <v>1108</v>
      </c>
      <c r="E33" s="31">
        <v>1108</v>
      </c>
      <c r="F33" s="32">
        <v>51.25</v>
      </c>
      <c r="G33" s="31">
        <v>1108</v>
      </c>
    </row>
    <row r="34" spans="1:7" s="18" customFormat="1" ht="36">
      <c r="A34" s="29" t="s">
        <v>75</v>
      </c>
      <c r="B34" s="30" t="s">
        <v>79</v>
      </c>
      <c r="C34" s="30" t="s">
        <v>81</v>
      </c>
      <c r="D34" s="31">
        <v>1434</v>
      </c>
      <c r="E34" s="31">
        <v>1434</v>
      </c>
      <c r="F34" s="32">
        <v>51.25</v>
      </c>
      <c r="G34" s="31">
        <v>1434</v>
      </c>
    </row>
    <row r="35" spans="1:7" s="18" customFormat="1" ht="12">
      <c r="A35" s="16"/>
      <c r="B35" s="17"/>
      <c r="C35" s="19" t="s">
        <v>7</v>
      </c>
      <c r="D35" s="35">
        <f>SUM(D30:D34)</f>
        <v>11442</v>
      </c>
      <c r="E35" s="35">
        <f>SUM(E30:E34)</f>
        <v>11442</v>
      </c>
      <c r="F35" s="25"/>
      <c r="G35" s="35">
        <f>SUM(G30:G34)</f>
        <v>11442</v>
      </c>
    </row>
    <row r="36" spans="1:7" s="18" customFormat="1" ht="12">
      <c r="A36" s="16"/>
      <c r="B36" s="17"/>
      <c r="C36" s="19" t="s">
        <v>2</v>
      </c>
      <c r="D36" s="35">
        <v>13000</v>
      </c>
      <c r="E36" s="35">
        <v>13000</v>
      </c>
      <c r="F36" s="25"/>
      <c r="G36" s="35">
        <v>13000</v>
      </c>
    </row>
    <row r="37" spans="1:7" s="18" customFormat="1" ht="12">
      <c r="A37" s="16"/>
      <c r="B37" s="17"/>
      <c r="C37" s="19" t="s">
        <v>3</v>
      </c>
      <c r="D37" s="35">
        <f>D36-D35</f>
        <v>1558</v>
      </c>
      <c r="E37" s="35">
        <f>E36-E35</f>
        <v>1558</v>
      </c>
      <c r="F37" s="25"/>
      <c r="G37" s="35">
        <f>G36-G35</f>
        <v>1558</v>
      </c>
    </row>
  </sheetData>
  <sheetProtection/>
  <mergeCells count="6">
    <mergeCell ref="A1:G1"/>
    <mergeCell ref="A2:G2"/>
    <mergeCell ref="A27:G27"/>
    <mergeCell ref="A28:G28"/>
    <mergeCell ref="A21:G21"/>
    <mergeCell ref="A22:G22"/>
  </mergeCells>
  <printOptions/>
  <pageMargins left="0.2362204724409449" right="0.2362204724409449" top="0.7480314960629921" bottom="0.7480314960629921" header="0.31496062992125984" footer="0.31496062992125984"/>
  <pageSetup horizontalDpi="600" verticalDpi="600" orientation="landscape" paperSize="9" r:id="rId1"/>
  <headerFooter differentOddEven="1">
    <oddHeader>&amp;RZivju fonda padomes 11.03.2014. sēdes protokola pielikums.</oddHeader>
    <oddFooter>&amp;C1</oddFooter>
    <evenHeader>&amp;RZivju fonda padomes 11.03.2014. sēdes protokola pielikums.</evenHeader>
    <evenFooter>&amp;C2</evenFooter>
  </headerFooter>
</worksheet>
</file>

<file path=xl/worksheets/sheet2.xml><?xml version="1.0" encoding="utf-8"?>
<worksheet xmlns="http://schemas.openxmlformats.org/spreadsheetml/2006/main" xmlns:r="http://schemas.openxmlformats.org/officeDocument/2006/relationships">
  <dimension ref="A1:AF23"/>
  <sheetViews>
    <sheetView zoomScale="90" zoomScaleNormal="90" zoomScalePageLayoutView="0" workbookViewId="0" topLeftCell="A1">
      <selection activeCell="B23" sqref="B23:F23"/>
    </sheetView>
  </sheetViews>
  <sheetFormatPr defaultColWidth="9.140625" defaultRowHeight="15"/>
  <cols>
    <col min="1" max="1" width="10.00390625" style="0" bestFit="1" customWidth="1"/>
    <col min="2" max="2" width="7.421875" style="0" bestFit="1" customWidth="1"/>
    <col min="3" max="4" width="7.421875" style="0" customWidth="1"/>
    <col min="5" max="6" width="7.421875" style="0" bestFit="1" customWidth="1"/>
    <col min="7" max="7" width="9.140625" style="0" bestFit="1" customWidth="1"/>
    <col min="8" max="9" width="7.8515625" style="0" bestFit="1" customWidth="1"/>
    <col min="10" max="10" width="7.421875" style="0" bestFit="1" customWidth="1"/>
    <col min="11" max="11" width="9.28125" style="0" customWidth="1"/>
    <col min="12" max="13" width="7.8515625" style="0" bestFit="1" customWidth="1"/>
    <col min="14" max="14" width="9.140625" style="0" bestFit="1" customWidth="1"/>
    <col min="15" max="19" width="7.8515625" style="0" bestFit="1" customWidth="1"/>
  </cols>
  <sheetData>
    <row r="1" spans="1:19" ht="27">
      <c r="A1" s="4"/>
      <c r="B1" s="5" t="s">
        <v>12</v>
      </c>
      <c r="C1" s="5" t="s">
        <v>30</v>
      </c>
      <c r="D1" s="5" t="s">
        <v>31</v>
      </c>
      <c r="E1" s="5" t="s">
        <v>32</v>
      </c>
      <c r="F1" s="5" t="s">
        <v>33</v>
      </c>
      <c r="G1" s="5" t="s">
        <v>34</v>
      </c>
      <c r="H1" s="5" t="s">
        <v>35</v>
      </c>
      <c r="I1" s="5" t="s">
        <v>36</v>
      </c>
      <c r="J1" s="5" t="s">
        <v>37</v>
      </c>
      <c r="K1" s="5" t="s">
        <v>38</v>
      </c>
      <c r="L1" s="5" t="s">
        <v>39</v>
      </c>
      <c r="M1" s="5" t="s">
        <v>40</v>
      </c>
      <c r="N1" s="5" t="s">
        <v>41</v>
      </c>
      <c r="O1" s="5"/>
      <c r="P1" s="5"/>
      <c r="Q1" s="5"/>
      <c r="R1" s="5"/>
      <c r="S1" s="5"/>
    </row>
    <row r="2" spans="1:19" ht="15">
      <c r="A2" s="6" t="s">
        <v>68</v>
      </c>
      <c r="B2" s="10">
        <v>60</v>
      </c>
      <c r="C2" s="6">
        <v>45</v>
      </c>
      <c r="D2" s="6">
        <v>55</v>
      </c>
      <c r="E2" s="10">
        <v>65</v>
      </c>
      <c r="F2" s="10">
        <v>65</v>
      </c>
      <c r="G2" s="10">
        <v>65</v>
      </c>
      <c r="H2" s="10">
        <v>75</v>
      </c>
      <c r="I2" s="10">
        <v>55</v>
      </c>
      <c r="J2" s="6">
        <v>70</v>
      </c>
      <c r="K2" s="21"/>
      <c r="L2" s="6">
        <v>60</v>
      </c>
      <c r="M2" s="6">
        <v>50</v>
      </c>
      <c r="N2" s="6">
        <v>35</v>
      </c>
      <c r="O2" s="6"/>
      <c r="P2" s="6"/>
      <c r="Q2" s="6"/>
      <c r="R2" s="6"/>
      <c r="S2" s="6"/>
    </row>
    <row r="3" spans="1:19" ht="15">
      <c r="A3" s="6" t="s">
        <v>4</v>
      </c>
      <c r="B3" s="10">
        <v>65</v>
      </c>
      <c r="C3" s="6">
        <v>45</v>
      </c>
      <c r="D3" s="6">
        <v>70</v>
      </c>
      <c r="E3" s="10">
        <v>70</v>
      </c>
      <c r="F3" s="10">
        <v>60</v>
      </c>
      <c r="G3" s="10">
        <v>75</v>
      </c>
      <c r="H3" s="10">
        <v>80</v>
      </c>
      <c r="I3" s="10">
        <v>65</v>
      </c>
      <c r="J3" s="6">
        <v>75</v>
      </c>
      <c r="K3" s="21"/>
      <c r="L3" s="21"/>
      <c r="M3" s="6">
        <v>35</v>
      </c>
      <c r="N3" s="6">
        <v>70</v>
      </c>
      <c r="O3" s="6"/>
      <c r="P3" s="6"/>
      <c r="Q3" s="6"/>
      <c r="R3" s="6"/>
      <c r="S3" s="6"/>
    </row>
    <row r="4" spans="1:19" ht="14.25">
      <c r="A4" s="6" t="s">
        <v>14</v>
      </c>
      <c r="B4" s="6">
        <v>85</v>
      </c>
      <c r="C4" s="6">
        <v>20</v>
      </c>
      <c r="D4" s="6">
        <v>90</v>
      </c>
      <c r="E4" s="10">
        <v>70</v>
      </c>
      <c r="F4" s="10">
        <v>50</v>
      </c>
      <c r="G4" s="10">
        <v>45</v>
      </c>
      <c r="H4" s="10">
        <v>90</v>
      </c>
      <c r="I4" s="10">
        <v>50</v>
      </c>
      <c r="J4" s="6">
        <v>85</v>
      </c>
      <c r="K4" s="21"/>
      <c r="L4" s="6">
        <v>80</v>
      </c>
      <c r="M4" s="6">
        <v>50</v>
      </c>
      <c r="N4" s="6">
        <v>75</v>
      </c>
      <c r="O4" s="6"/>
      <c r="P4" s="6"/>
      <c r="Q4" s="6"/>
      <c r="R4" s="6"/>
      <c r="S4" s="6"/>
    </row>
    <row r="5" spans="1:19" ht="14.25">
      <c r="A5" s="6" t="s">
        <v>8</v>
      </c>
      <c r="B5" s="6">
        <v>65</v>
      </c>
      <c r="C5" s="6">
        <v>40</v>
      </c>
      <c r="D5" s="6">
        <v>70</v>
      </c>
      <c r="E5" s="10">
        <v>60</v>
      </c>
      <c r="F5" s="10">
        <v>65</v>
      </c>
      <c r="G5" s="10">
        <v>75</v>
      </c>
      <c r="H5" s="10">
        <v>80</v>
      </c>
      <c r="I5" s="10">
        <v>45</v>
      </c>
      <c r="J5" s="6">
        <v>90</v>
      </c>
      <c r="K5" s="21"/>
      <c r="L5" s="6">
        <v>50</v>
      </c>
      <c r="M5" s="6">
        <v>70</v>
      </c>
      <c r="N5" s="6">
        <v>50</v>
      </c>
      <c r="O5" s="6"/>
      <c r="P5" s="6"/>
      <c r="Q5" s="6"/>
      <c r="R5" s="6"/>
      <c r="S5" s="6"/>
    </row>
    <row r="6" spans="1:19" ht="15">
      <c r="A6" s="6" t="s">
        <v>5</v>
      </c>
      <c r="B6" s="6">
        <v>55</v>
      </c>
      <c r="C6" s="6">
        <v>35</v>
      </c>
      <c r="D6" s="6">
        <v>50</v>
      </c>
      <c r="E6" s="10">
        <v>60</v>
      </c>
      <c r="F6" s="10">
        <v>60</v>
      </c>
      <c r="G6" s="10">
        <v>65</v>
      </c>
      <c r="H6" s="10">
        <v>75</v>
      </c>
      <c r="I6" s="10">
        <v>50</v>
      </c>
      <c r="J6" s="6">
        <v>65</v>
      </c>
      <c r="K6" s="21"/>
      <c r="L6" s="6">
        <v>70</v>
      </c>
      <c r="M6" s="6">
        <v>55</v>
      </c>
      <c r="N6" s="6">
        <v>45</v>
      </c>
      <c r="O6" s="6"/>
      <c r="P6" s="6"/>
      <c r="Q6" s="6"/>
      <c r="R6" s="6"/>
      <c r="S6" s="6"/>
    </row>
    <row r="7" spans="1:19" ht="15">
      <c r="A7" s="6" t="s">
        <v>16</v>
      </c>
      <c r="B7" s="6">
        <v>55</v>
      </c>
      <c r="C7" s="6">
        <v>30</v>
      </c>
      <c r="D7" s="6">
        <v>65</v>
      </c>
      <c r="E7" s="10">
        <v>60</v>
      </c>
      <c r="F7" s="10">
        <v>65</v>
      </c>
      <c r="G7" s="10">
        <v>65</v>
      </c>
      <c r="H7" s="10">
        <v>85</v>
      </c>
      <c r="I7" s="10">
        <v>60</v>
      </c>
      <c r="J7" s="6">
        <v>65</v>
      </c>
      <c r="K7" s="21"/>
      <c r="L7" s="6">
        <v>60</v>
      </c>
      <c r="M7" s="6">
        <v>55</v>
      </c>
      <c r="N7" s="6">
        <v>35</v>
      </c>
      <c r="O7" s="6"/>
      <c r="P7" s="6"/>
      <c r="Q7" s="6"/>
      <c r="R7" s="6"/>
      <c r="S7" s="6"/>
    </row>
    <row r="8" spans="1:19" ht="14.25">
      <c r="A8" s="6" t="s">
        <v>28</v>
      </c>
      <c r="B8" s="6">
        <v>55</v>
      </c>
      <c r="C8" s="6">
        <v>40</v>
      </c>
      <c r="D8" s="6">
        <v>70</v>
      </c>
      <c r="E8" s="10">
        <v>65</v>
      </c>
      <c r="F8" s="10">
        <v>75</v>
      </c>
      <c r="G8" s="10">
        <v>75</v>
      </c>
      <c r="H8" s="10">
        <v>75</v>
      </c>
      <c r="I8" s="10">
        <v>65</v>
      </c>
      <c r="J8" s="6">
        <v>65</v>
      </c>
      <c r="K8" s="21"/>
      <c r="L8" s="6">
        <v>80</v>
      </c>
      <c r="M8" s="6">
        <v>60</v>
      </c>
      <c r="N8" s="6">
        <v>60</v>
      </c>
      <c r="O8" s="6"/>
      <c r="P8" s="6"/>
      <c r="Q8" s="6"/>
      <c r="R8" s="6"/>
      <c r="S8" s="6"/>
    </row>
    <row r="9" spans="1:19" ht="15">
      <c r="A9" s="6" t="s">
        <v>29</v>
      </c>
      <c r="B9" s="6">
        <v>65</v>
      </c>
      <c r="C9" s="6">
        <v>50</v>
      </c>
      <c r="D9" s="6">
        <v>65</v>
      </c>
      <c r="E9" s="10">
        <v>60</v>
      </c>
      <c r="F9" s="10">
        <v>70</v>
      </c>
      <c r="G9" s="10">
        <v>65</v>
      </c>
      <c r="H9" s="10">
        <v>80</v>
      </c>
      <c r="I9" s="10">
        <v>55</v>
      </c>
      <c r="J9" s="6">
        <v>70</v>
      </c>
      <c r="K9" s="21"/>
      <c r="L9" s="6">
        <v>60</v>
      </c>
      <c r="M9" s="6">
        <v>70</v>
      </c>
      <c r="N9" s="6">
        <v>45</v>
      </c>
      <c r="O9" s="6"/>
      <c r="P9" s="6"/>
      <c r="Q9" s="6"/>
      <c r="R9" s="6"/>
      <c r="S9" s="6"/>
    </row>
    <row r="10" spans="1:19" ht="15">
      <c r="A10" s="6" t="s">
        <v>69</v>
      </c>
      <c r="B10" s="6">
        <v>65</v>
      </c>
      <c r="C10" s="6">
        <v>45</v>
      </c>
      <c r="D10" s="6">
        <v>70</v>
      </c>
      <c r="E10" s="21"/>
      <c r="F10" s="10">
        <v>80</v>
      </c>
      <c r="G10" s="10">
        <v>85</v>
      </c>
      <c r="H10" s="10">
        <v>70</v>
      </c>
      <c r="I10" s="10">
        <v>55</v>
      </c>
      <c r="J10" s="6">
        <v>65</v>
      </c>
      <c r="K10" s="21"/>
      <c r="L10" s="6">
        <v>70</v>
      </c>
      <c r="M10" s="6">
        <v>85</v>
      </c>
      <c r="N10" s="6">
        <v>75</v>
      </c>
      <c r="O10" s="6"/>
      <c r="P10" s="6"/>
      <c r="Q10" s="6"/>
      <c r="R10" s="6"/>
      <c r="S10" s="6"/>
    </row>
    <row r="11" spans="1:19" ht="14.25">
      <c r="A11" s="6"/>
      <c r="B11" s="7">
        <f>AVERAGE(B2:B10)</f>
        <v>63.333333333333336</v>
      </c>
      <c r="C11" s="7">
        <f>AVERAGE(C2:C10)</f>
        <v>38.888888888888886</v>
      </c>
      <c r="D11" s="7">
        <f>AVERAGE(D2:D10)</f>
        <v>67.22222222222223</v>
      </c>
      <c r="E11" s="7">
        <f>AVERAGE(E2:E9)</f>
        <v>63.75</v>
      </c>
      <c r="F11" s="7">
        <f aca="true" t="shared" si="0" ref="F11:K11">AVERAGE(F2:F10)</f>
        <v>65.55555555555556</v>
      </c>
      <c r="G11" s="7">
        <f t="shared" si="0"/>
        <v>68.33333333333333</v>
      </c>
      <c r="H11" s="7">
        <f t="shared" si="0"/>
        <v>78.88888888888889</v>
      </c>
      <c r="I11" s="7">
        <f t="shared" si="0"/>
        <v>55.55555555555556</v>
      </c>
      <c r="J11" s="7">
        <f t="shared" si="0"/>
        <v>72.22222222222223</v>
      </c>
      <c r="K11" s="7" t="e">
        <f t="shared" si="0"/>
        <v>#DIV/0!</v>
      </c>
      <c r="L11" s="7">
        <f>AVERAGE(L2,L4:L10)</f>
        <v>66.25</v>
      </c>
      <c r="M11" s="7">
        <f>AVERAGE(M2:M10)</f>
        <v>58.888888888888886</v>
      </c>
      <c r="N11" s="7">
        <f>AVERAGE(N2:N10)</f>
        <v>54.44444444444444</v>
      </c>
      <c r="O11" s="7"/>
      <c r="P11" s="7"/>
      <c r="Q11" s="7"/>
      <c r="R11" s="7"/>
      <c r="S11" s="7"/>
    </row>
    <row r="12" spans="1:19" ht="14.25">
      <c r="A12" s="6"/>
      <c r="B12" s="6"/>
      <c r="C12" s="6"/>
      <c r="D12" s="6"/>
      <c r="E12" s="6"/>
      <c r="F12" s="6"/>
      <c r="G12" s="6"/>
      <c r="H12" s="6"/>
      <c r="I12" s="6"/>
      <c r="J12" s="6"/>
      <c r="K12" s="6"/>
      <c r="L12" s="6"/>
      <c r="M12" s="6"/>
      <c r="N12" s="6"/>
      <c r="O12" s="6"/>
      <c r="P12" s="6"/>
      <c r="Q12" s="6"/>
      <c r="R12" s="6"/>
      <c r="S12" s="6"/>
    </row>
    <row r="13" spans="1:32" ht="27">
      <c r="A13" s="11"/>
      <c r="B13" s="5" t="s">
        <v>9</v>
      </c>
      <c r="C13" s="5" t="s">
        <v>10</v>
      </c>
      <c r="D13" s="5" t="s">
        <v>11</v>
      </c>
      <c r="E13" s="5" t="s">
        <v>70</v>
      </c>
      <c r="F13" s="5" t="s">
        <v>71</v>
      </c>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19" ht="15">
      <c r="A14" s="6" t="s">
        <v>68</v>
      </c>
      <c r="B14" s="10">
        <v>55</v>
      </c>
      <c r="C14" s="10">
        <v>45</v>
      </c>
      <c r="D14" s="10">
        <v>45</v>
      </c>
      <c r="E14" s="10">
        <v>55</v>
      </c>
      <c r="F14" s="10">
        <v>50</v>
      </c>
      <c r="G14" s="6"/>
      <c r="H14" s="10"/>
      <c r="I14" s="10"/>
      <c r="J14" s="10"/>
      <c r="K14" s="10"/>
      <c r="N14" s="6"/>
      <c r="O14" s="10"/>
      <c r="P14" s="10"/>
      <c r="Q14" s="6"/>
      <c r="R14" s="6"/>
      <c r="S14" s="6"/>
    </row>
    <row r="15" spans="1:19" ht="15">
      <c r="A15" s="6" t="s">
        <v>4</v>
      </c>
      <c r="B15" s="10">
        <v>60</v>
      </c>
      <c r="C15" s="10">
        <v>50</v>
      </c>
      <c r="D15" s="10">
        <v>50</v>
      </c>
      <c r="E15" s="10">
        <v>60</v>
      </c>
      <c r="F15" s="10">
        <v>55</v>
      </c>
      <c r="G15" s="6"/>
      <c r="H15" s="10"/>
      <c r="I15" s="10"/>
      <c r="J15" s="10"/>
      <c r="K15" s="10"/>
      <c r="N15" s="6"/>
      <c r="O15" s="10"/>
      <c r="P15" s="10"/>
      <c r="Q15" s="6"/>
      <c r="R15" s="6"/>
      <c r="S15" s="6"/>
    </row>
    <row r="16" spans="1:19" ht="14.25">
      <c r="A16" s="6" t="s">
        <v>14</v>
      </c>
      <c r="B16" s="10">
        <v>90</v>
      </c>
      <c r="C16" s="10">
        <v>80</v>
      </c>
      <c r="D16" s="10">
        <v>80</v>
      </c>
      <c r="E16" s="10">
        <v>90</v>
      </c>
      <c r="F16" s="10">
        <v>85</v>
      </c>
      <c r="G16" s="6"/>
      <c r="H16" s="10"/>
      <c r="I16" s="10"/>
      <c r="J16" s="10"/>
      <c r="K16" s="10"/>
      <c r="N16" s="6"/>
      <c r="O16" s="10"/>
      <c r="P16" s="10"/>
      <c r="Q16" s="6"/>
      <c r="R16" s="6"/>
      <c r="S16" s="6"/>
    </row>
    <row r="17" spans="1:19" ht="14.25">
      <c r="A17" s="6" t="s">
        <v>8</v>
      </c>
      <c r="B17" s="10">
        <v>85</v>
      </c>
      <c r="C17" s="10">
        <v>15</v>
      </c>
      <c r="D17" s="10">
        <v>15</v>
      </c>
      <c r="E17" s="10">
        <v>90</v>
      </c>
      <c r="F17" s="10">
        <v>80</v>
      </c>
      <c r="G17" s="6"/>
      <c r="H17" s="10"/>
      <c r="I17" s="10"/>
      <c r="J17" s="10"/>
      <c r="K17" s="10"/>
      <c r="N17" s="6"/>
      <c r="O17" s="10"/>
      <c r="P17" s="10"/>
      <c r="Q17" s="6"/>
      <c r="R17" s="6"/>
      <c r="S17" s="6"/>
    </row>
    <row r="18" spans="1:19" ht="15">
      <c r="A18" s="6" t="s">
        <v>5</v>
      </c>
      <c r="B18" s="10">
        <v>55</v>
      </c>
      <c r="C18" s="10">
        <v>50</v>
      </c>
      <c r="D18" s="10">
        <v>50</v>
      </c>
      <c r="E18" s="10">
        <v>55</v>
      </c>
      <c r="F18" s="10">
        <v>60</v>
      </c>
      <c r="G18" s="6"/>
      <c r="H18" s="10"/>
      <c r="I18" s="10"/>
      <c r="J18" s="10"/>
      <c r="K18" s="10"/>
      <c r="N18" s="6"/>
      <c r="O18" s="10"/>
      <c r="P18" s="10"/>
      <c r="Q18" s="6"/>
      <c r="R18" s="6"/>
      <c r="S18" s="6"/>
    </row>
    <row r="19" spans="1:19" ht="15">
      <c r="A19" s="6" t="s">
        <v>16</v>
      </c>
      <c r="B19" s="10">
        <v>50</v>
      </c>
      <c r="C19" s="10">
        <v>55</v>
      </c>
      <c r="D19" s="10">
        <v>55</v>
      </c>
      <c r="E19" s="10">
        <v>50</v>
      </c>
      <c r="F19" s="10">
        <v>45</v>
      </c>
      <c r="G19" s="6"/>
      <c r="H19" s="10"/>
      <c r="I19" s="10"/>
      <c r="J19" s="10"/>
      <c r="K19" s="10"/>
      <c r="N19" s="6"/>
      <c r="O19" s="10"/>
      <c r="P19" s="10"/>
      <c r="Q19" s="6"/>
      <c r="R19" s="6"/>
      <c r="S19" s="6"/>
    </row>
    <row r="20" spans="1:19" ht="14.25">
      <c r="A20" s="6" t="s">
        <v>28</v>
      </c>
      <c r="B20" s="10">
        <v>70</v>
      </c>
      <c r="C20" s="10">
        <v>65</v>
      </c>
      <c r="D20" s="10">
        <v>65</v>
      </c>
      <c r="E20" s="10">
        <v>70</v>
      </c>
      <c r="F20" s="10">
        <v>65</v>
      </c>
      <c r="G20" s="6"/>
      <c r="H20" s="10"/>
      <c r="I20" s="10"/>
      <c r="J20" s="10"/>
      <c r="K20" s="10"/>
      <c r="N20" s="6"/>
      <c r="O20" s="10"/>
      <c r="P20" s="10"/>
      <c r="Q20" s="6"/>
      <c r="R20" s="6"/>
      <c r="S20" s="6"/>
    </row>
    <row r="21" spans="1:19" ht="15">
      <c r="A21" s="6" t="s">
        <v>29</v>
      </c>
      <c r="B21" s="10">
        <v>65</v>
      </c>
      <c r="C21" s="10">
        <v>50</v>
      </c>
      <c r="D21" s="10">
        <v>50</v>
      </c>
      <c r="E21" s="10">
        <v>60</v>
      </c>
      <c r="F21" s="10">
        <v>70</v>
      </c>
      <c r="G21" s="6"/>
      <c r="H21" s="10"/>
      <c r="I21" s="10"/>
      <c r="J21" s="10"/>
      <c r="K21" s="10"/>
      <c r="N21" s="6"/>
      <c r="O21" s="10"/>
      <c r="P21" s="10"/>
      <c r="Q21" s="6"/>
      <c r="R21" s="6"/>
      <c r="S21" s="6"/>
    </row>
    <row r="22" spans="1:19" ht="15">
      <c r="A22" s="6" t="s">
        <v>69</v>
      </c>
      <c r="B22" s="10">
        <v>75</v>
      </c>
      <c r="C22" s="21"/>
      <c r="D22" s="21"/>
      <c r="E22" s="10">
        <v>70</v>
      </c>
      <c r="F22" s="10">
        <v>75</v>
      </c>
      <c r="G22" s="6"/>
      <c r="H22" s="10"/>
      <c r="I22" s="10"/>
      <c r="J22" s="10"/>
      <c r="K22" s="10"/>
      <c r="N22" s="6"/>
      <c r="O22" s="10"/>
      <c r="P22" s="10"/>
      <c r="Q22" s="6"/>
      <c r="R22" s="6"/>
      <c r="S22" s="6"/>
    </row>
    <row r="23" spans="1:32" ht="14.25">
      <c r="A23" s="6"/>
      <c r="B23" s="7">
        <f>AVERAGE(B14:B22)</f>
        <v>67.22222222222223</v>
      </c>
      <c r="C23" s="7">
        <f>AVERAGE(C14:C21)</f>
        <v>51.25</v>
      </c>
      <c r="D23" s="7">
        <f>AVERAGE(D14:D21)</f>
        <v>51.25</v>
      </c>
      <c r="E23" s="7">
        <f>AVERAGE(E14:E22)</f>
        <v>66.66666666666667</v>
      </c>
      <c r="F23" s="7">
        <f>AVERAGE(F14:F22)</f>
        <v>65</v>
      </c>
      <c r="G23" s="7"/>
      <c r="H23" s="7"/>
      <c r="I23" s="7"/>
      <c r="J23" s="7"/>
      <c r="K23" s="7"/>
      <c r="L23" s="7"/>
      <c r="M23" s="7"/>
      <c r="N23" s="7"/>
      <c r="O23" s="7"/>
      <c r="P23" s="7"/>
      <c r="Q23" s="7"/>
      <c r="R23" s="7"/>
      <c r="S23" s="7"/>
      <c r="T23" s="7"/>
      <c r="U23" s="7"/>
      <c r="V23" s="7"/>
      <c r="W23" s="7"/>
      <c r="X23" s="7"/>
      <c r="Y23" s="7"/>
      <c r="Z23" s="7"/>
      <c r="AA23" s="7"/>
      <c r="AB23" s="7"/>
      <c r="AC23" s="7"/>
      <c r="AD23" s="7"/>
      <c r="AE23" s="7"/>
      <c r="AF23" s="7"/>
    </row>
  </sheetData>
  <sheetProtection/>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6" sqref="B6"/>
    </sheetView>
  </sheetViews>
  <sheetFormatPr defaultColWidth="9.140625" defaultRowHeight="15"/>
  <cols>
    <col min="1" max="1" width="47.140625" style="0" bestFit="1" customWidth="1"/>
    <col min="2" max="2" width="11.28125" style="0" bestFit="1" customWidth="1"/>
  </cols>
  <sheetData>
    <row r="1" ht="14.25">
      <c r="B1" s="13"/>
    </row>
    <row r="2" ht="14.25">
      <c r="B2" s="13"/>
    </row>
    <row r="3" ht="14.25">
      <c r="B3" s="13"/>
    </row>
    <row r="4" ht="14.25">
      <c r="B4" s="12"/>
    </row>
    <row r="5" ht="14.25">
      <c r="A5" s="8"/>
    </row>
    <row r="6" spans="1:2" ht="15">
      <c r="A6" s="14" t="s">
        <v>15</v>
      </c>
      <c r="B6" s="15" t="e">
        <f>projekti!#REF!+projekti!D17+projekti!#REF!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Janis.Abele</dc:creator>
  <cp:keywords/>
  <dc:description/>
  <cp:lastModifiedBy>Gundega Neiharte-Sausina</cp:lastModifiedBy>
  <cp:lastPrinted>2014-03-19T13:28:27Z</cp:lastPrinted>
  <dcterms:created xsi:type="dcterms:W3CDTF">2010-05-13T08:48:59Z</dcterms:created>
  <dcterms:modified xsi:type="dcterms:W3CDTF">2014-03-24T14:35:20Z</dcterms:modified>
  <cp:category/>
  <cp:version/>
  <cp:contentType/>
  <cp:contentStatus/>
</cp:coreProperties>
</file>