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fs-01\users$\janis.abele\My Documents\Zivju fonds 2020\Zivju fonda padomes 2 (198) sēde 17_03_2020\protokols_17.03_un18.03.2020_sēde\"/>
    </mc:Choice>
  </mc:AlternateContent>
  <xr:revisionPtr revIDLastSave="0" documentId="13_ncr:1_{6E3DF0F0-024E-4863-8C1D-46F9F9F21A0A}" xr6:coauthVersionLast="44" xr6:coauthVersionMax="44" xr10:uidLastSave="{00000000-0000-0000-0000-000000000000}"/>
  <bookViews>
    <workbookView xWindow="-120" yWindow="-120" windowWidth="29040" windowHeight="17640" xr2:uid="{00000000-000D-0000-FFFF-FFFF00000000}"/>
  </bookViews>
  <sheets>
    <sheet name="projekti" sheetId="1" r:id="rId1"/>
    <sheet name="padomes locekļi" sheetId="2" r:id="rId2"/>
    <sheet name="Lapa1" sheetId="3" r:id="rId3"/>
  </sheets>
  <definedNames>
    <definedName name="OLE_LINK1" localSheetId="0">projekti!#REF!</definedName>
    <definedName name="OLE_LINK3" localSheetId="0">projekti!#REF!</definedName>
    <definedName name="_xlnm.Print_Titles" localSheetId="0">projekti!$34:$34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7" i="1" l="1"/>
  <c r="G27" i="1" l="1"/>
  <c r="G29" i="1" s="1"/>
  <c r="D27" i="1"/>
  <c r="G45" i="1"/>
  <c r="G47" i="1" s="1"/>
  <c r="E45" i="1"/>
  <c r="B11" i="2"/>
  <c r="B23" i="2" l="1"/>
  <c r="C23" i="2"/>
  <c r="D23" i="2"/>
  <c r="E23" i="2"/>
  <c r="F23" i="2"/>
  <c r="G23" i="2"/>
  <c r="H23" i="2"/>
  <c r="I23" i="2"/>
  <c r="J23" i="2"/>
  <c r="K23" i="2"/>
  <c r="C11" i="2"/>
  <c r="D11" i="2"/>
  <c r="E11" i="2"/>
  <c r="F11" i="2"/>
  <c r="G11" i="2"/>
  <c r="H11" i="2"/>
  <c r="I11" i="2"/>
  <c r="J11" i="2"/>
  <c r="K11" i="2"/>
  <c r="L11" i="2"/>
  <c r="M11" i="2"/>
  <c r="N11" i="2"/>
  <c r="O11" i="2"/>
  <c r="P11" i="2"/>
  <c r="Q11" i="2"/>
  <c r="R11" i="2"/>
  <c r="S11" i="2"/>
  <c r="T11" i="2"/>
  <c r="U11" i="2"/>
  <c r="V11" i="2"/>
  <c r="W11" i="2"/>
  <c r="X11" i="2"/>
  <c r="D45" i="1" l="1"/>
  <c r="D29" i="1" l="1"/>
  <c r="E29" i="1" l="1"/>
  <c r="D47" i="1" l="1"/>
  <c r="E47" i="1"/>
</calcChain>
</file>

<file path=xl/sharedStrings.xml><?xml version="1.0" encoding="utf-8"?>
<sst xmlns="http://schemas.openxmlformats.org/spreadsheetml/2006/main" count="322" uniqueCount="262">
  <si>
    <t>Proj.
 Nr.</t>
  </si>
  <si>
    <t>Iesniedzējs</t>
  </si>
  <si>
    <t>Projekta nosaukums</t>
  </si>
  <si>
    <t>Pieprasītais Zivju fonda finans. (EUR)</t>
  </si>
  <si>
    <t>Projektu finansējums kopā:</t>
  </si>
  <si>
    <t>Pasākuma kārtai piešķirtais finansējums:</t>
  </si>
  <si>
    <t>Starpība:</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</si>
  <si>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</si>
  <si>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</si>
  <si>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</si>
  <si>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</si>
  <si>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</si>
  <si>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</si>
  <si>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</si>
  <si>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</si>
  <si>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</si>
  <si>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</si>
  <si>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</si>
  <si>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</si>
  <si>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</si>
  <si>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</si>
  <si>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</si>
  <si>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</si>
  <si>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</si>
  <si>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</si>
  <si>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</si>
  <si>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</si>
  <si>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</si>
  <si>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</si>
  <si>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</si>
  <si>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</si>
  <si>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</si>
  <si>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</si>
  <si>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</si>
  <si>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</si>
  <si>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</si>
  <si>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</si>
  <si>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</si>
  <si>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</si>
  <si>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</si>
  <si>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</si>
  <si>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</si>
  <si>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</si>
  <si>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</si>
  <si>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</si>
  <si>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</si>
  <si>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</si>
  <si>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</si>
  <si>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</si>
  <si>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</si>
  <si>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</si>
  <si>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</si>
  <si>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</si>
  <si>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</si>
  <si>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</si>
  <si>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</si>
  <si>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</si>
  <si>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</si>
  <si>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</si>
  <si>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</si>
  <si>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</si>
  <si>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</si>
  <si>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</si>
  <si>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</si>
  <si>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</si>
  <si>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</si>
  <si>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</si>
  <si>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</si>
  <si>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</si>
  <si>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</si>
  <si>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</si>
  <si>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</si>
  <si>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</si>
  <si>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</si>
  <si>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</si>
  <si>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</si>
  <si>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Riekstiņš</t>
  </si>
  <si>
    <t>Gabrāns</t>
  </si>
  <si>
    <t>Urtāns</t>
  </si>
  <si>
    <t>Projekts Nr.2.2.</t>
  </si>
  <si>
    <t>Projekts Nr.2.3.</t>
  </si>
  <si>
    <t>Projekts Nr.2.4.</t>
  </si>
  <si>
    <t>Projekts Nr.2.5.</t>
  </si>
  <si>
    <t>Projekts Nr.2.6.</t>
  </si>
  <si>
    <t>Projekts Nr.2.7.</t>
  </si>
  <si>
    <t>Projekts Nr.2.8.</t>
  </si>
  <si>
    <t>Projekts Nr.2.9.</t>
  </si>
  <si>
    <t>Projekts Nr.2.1.</t>
  </si>
  <si>
    <t>Projekts Nr.2.10.</t>
  </si>
  <si>
    <t>Projekts Nr.1.1.</t>
  </si>
  <si>
    <t>Projekts Nr.1.2.</t>
  </si>
  <si>
    <t>Projekts Nr.1.3.</t>
  </si>
  <si>
    <t>Projekts Nr.1.4.</t>
  </si>
  <si>
    <t>Projekts Nr.1.5.</t>
  </si>
  <si>
    <t>Projekts Nr.1.6.</t>
  </si>
  <si>
    <t>Projekts Nr.1.7.</t>
  </si>
  <si>
    <t>Projekts Nr.1.8.</t>
  </si>
  <si>
    <t>Projekts Nr.1.9.</t>
  </si>
  <si>
    <t>Projekts Nr.1.10.</t>
  </si>
  <si>
    <t>1.1.</t>
  </si>
  <si>
    <t>1.2.</t>
  </si>
  <si>
    <t>1.3.</t>
  </si>
  <si>
    <t>1.4.</t>
  </si>
  <si>
    <t>1.5.</t>
  </si>
  <si>
    <t>1.6.</t>
  </si>
  <si>
    <t>1.7.</t>
  </si>
  <si>
    <t>1.8.</t>
  </si>
  <si>
    <t>1.9.</t>
  </si>
  <si>
    <t>1.10.</t>
  </si>
  <si>
    <t>Pasākums “Dalība starptautiskos pasākumos, konferencēs un apmācībās saistībā ar zivju resursu pētījumiem, to racionālu un saudzīgu izmantošanu, atražošanu un aizsardzību”</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</si>
  <si>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</si>
  <si>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</si>
  <si>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</si>
  <si>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</si>
  <si>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</si>
  <si>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</si>
  <si>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</si>
  <si>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</si>
  <si>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</si>
  <si>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</si>
  <si>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</si>
  <si>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</si>
  <si>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</si>
  <si>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</si>
  <si>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</si>
  <si>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</si>
  <si>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</si>
  <si>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</si>
  <si>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</si>
  <si>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</si>
  <si>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</si>
  <si>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</si>
  <si>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</si>
  <si>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</si>
  <si>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</si>
  <si>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</si>
  <si>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</si>
  <si>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</si>
  <si>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</si>
  <si>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</si>
  <si>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</si>
  <si>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</si>
  <si>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</si>
  <si>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</si>
  <si>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</si>
  <si>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</si>
  <si>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</si>
  <si>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</si>
  <si>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</si>
  <si>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</si>
  <si>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</si>
  <si>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</si>
  <si>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</si>
  <si>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</si>
  <si>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</si>
  <si>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</si>
  <si>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</si>
  <si>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</si>
  <si>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</si>
  <si>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</si>
  <si>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</si>
  <si>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</si>
  <si>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</si>
  <si>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</si>
  <si>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</si>
  <si>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</si>
  <si>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</si>
  <si>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</si>
  <si>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</si>
  <si>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</si>
  <si>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</si>
  <si>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</si>
  <si>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2.70.</t>
  </si>
  <si>
    <t>2.71.</t>
  </si>
  <si>
    <t>2.72.</t>
  </si>
  <si>
    <t>Šmite</t>
  </si>
  <si>
    <t>Šantars</t>
  </si>
  <si>
    <t>Ustups</t>
  </si>
  <si>
    <t>Pasākums “Sabiedrības informēšanas pasākumi par zivju resursu pētījumiem, to racionālu un saudzīgu izmantošanu, atražošanu un aizsardzību”</t>
  </si>
  <si>
    <t>"Zivis starp diviem krastiem"</t>
  </si>
  <si>
    <t>Zini, sargā un copē!</t>
  </si>
  <si>
    <t>Padomes atbalstītais finans. pirms norvēr-tēšanas (EUR)</t>
  </si>
  <si>
    <t>BDR "BIBLIOKUĢIS KRIŠJĀNIS VALDEMĀRS"</t>
  </si>
  <si>
    <t>Grāmatas "No Rucavas līdz Ainažiem" izdošana</t>
  </si>
  <si>
    <t>BDR "Latvijas Makšķerēšanas sporta federācija"</t>
  </si>
  <si>
    <t>TV raidījums "Makšķerēšanas Noslēpumi"</t>
  </si>
  <si>
    <t>BDR "Červonka"</t>
  </si>
  <si>
    <t>''Upju un ezeru  apsaimniekošana Latgales teritorijā''</t>
  </si>
  <si>
    <t>Zivju resursu aizsardzības veicināšanas pasākumi</t>
  </si>
  <si>
    <t>BDR Biedrība "Darīsim paši!"</t>
  </si>
  <si>
    <t>Pazīsti, atbalsti, sargā !</t>
  </si>
  <si>
    <t>PSV Krustpils novada pašvaldība</t>
  </si>
  <si>
    <t>Sabiedrības informēšana par zivju resursu pētījumiem, to racionālu un saudzīgu izmantošanu, atražošanu un aizsardzību, veidojot publikāciju ciklu reģionālajā laikrakstā</t>
  </si>
  <si>
    <t>Sabiedrības informēšanas pasākuma organizēšana Krustpils novada Baļotes ezera zivju resursu racionālākai un saudzīgākai izmantošanai</t>
  </si>
  <si>
    <t>BDR "Analītiskās žurnālistikas darbnīca 6K"</t>
  </si>
  <si>
    <t>Piekrastes zveja Latvijas ūdeņos</t>
  </si>
  <si>
    <t>BDR "Mediju darbnīca"</t>
  </si>
  <si>
    <t>BDR "Copes Lietas"</t>
  </si>
  <si>
    <t xml:space="preserve">Satura veidošana portālam www.copeslietas.lv </t>
  </si>
  <si>
    <t>PSV Daugavpils novada dome</t>
  </si>
  <si>
    <t>Dažādu sabiedrības grupu izglītošana par Daugavpils novada zivju resursiem</t>
  </si>
  <si>
    <t>BDR "Sporta makšķerēšanai"</t>
  </si>
  <si>
    <t>Informatīvi izglītojošs raidījums - īsfilma “Copes Garša” TV kanālā Sporta centrs un internetā</t>
  </si>
  <si>
    <t>PSV Salacgrīvas novada dome</t>
  </si>
  <si>
    <t>Iekļaujoši izglītojošs masu pasākums “Piektais Reņģēdāju festivāls” Salacgrīvā</t>
  </si>
  <si>
    <t>Par vidi un zivīm izglītojošas aktivitātes masu pasākumā „Vimbu svētki”</t>
  </si>
  <si>
    <t>Zvejnieku stāsti</t>
  </si>
  <si>
    <t>BDR "Dabas resursu aizsardzības biedrība"</t>
  </si>
  <si>
    <t>Informatīvi izglītojošs pasākums "Jauno makšķernieku skola"</t>
  </si>
  <si>
    <t>BDR Biedrība "C.ALBULA"</t>
  </si>
  <si>
    <t>Bērnu un jauniešu izglītošana  par  ūdenī esošajām ekosistēmām un to savstarpējām mijiedarbībām.</t>
  </si>
  <si>
    <t>PSV Limbažu novada pašvaldība</t>
  </si>
  <si>
    <t>PSV Burtnieku novada pašvaldība</t>
  </si>
  <si>
    <t>Burtnieku ezera sabiedrības informēšanas pasākumi 2020. gadā</t>
  </si>
  <si>
    <t>Izglītojošs, informatīvs pasākums - performatīva izrāde "Brīvības bioloģija. Zuša stāsts"</t>
  </si>
  <si>
    <t>BDR "Zivju gani"</t>
  </si>
  <si>
    <t>Informatīvi- izglītojoša raidījuma "Makšķerē ar Olti" izveide</t>
  </si>
  <si>
    <t>Raidījumu cikls "Makšķerēšanas noslēpumi Latgalē"</t>
  </si>
  <si>
    <t>BDR Latvijas Zemūdens Sporta Federācija</t>
  </si>
  <si>
    <t>"Saudzē zemūdens pasauli"</t>
  </si>
  <si>
    <t>APP Pārtikas drošības,dzīvnieku veselības un vides zinātniskais institūts BIOR</t>
  </si>
  <si>
    <t xml:space="preserve">Divu zinātniskā institūta „BIOR” pētnieku dalība starptautiskajā NACEE (Centrālās un Austrumeiropas akvakultūras tīkla) rīkotajā zinātniskajā konferencē „Zivju migrācija, 2020 aktualitātes”, Lietuvā. </t>
  </si>
  <si>
    <t>BDR CARP ANGLING TEAM LATVIA</t>
  </si>
  <si>
    <t xml:space="preserve">Latvijas izlases komandas dalība Pasaules Čempionātā karpu makšķerēšanā 2020,  Prylbychi Ļvovas apgabals, Ukraina </t>
  </si>
  <si>
    <t>Zinātniskā institūta „BIOR” pārstāvja dalība Starptautiskās jūras pētniecības padomes apmācības kursos „Spatial models in marine science using INLA and inlabru” Dānijā.</t>
  </si>
  <si>
    <t xml:space="preserve">Zinātniskā institūta „BIOR” pārstāvju dalība kongresā „World Fisheries Congress 2020”, Austrālijā. </t>
  </si>
  <si>
    <t xml:space="preserve">Zinātniskā institūta „BIOR” pārstāvju dalība kongresā „Plekstveidīgo zivju simpozijā 2020", Amerikas Savienotajās Valstīs. </t>
  </si>
  <si>
    <t xml:space="preserve">Zinātniskā institūta „BIOR” pārstāvja dalība konferencē „ICES Annual Science Conference 2020”, Kopenhāgenā, Dānijā. </t>
  </si>
  <si>
    <t xml:space="preserve">Zinātniskā institūta “BIOR” pārstāvja dalība konferencē „World Recreational Fishing Conference 9”, Nīderlandē, Roterdamā. </t>
  </si>
  <si>
    <t>Latvijas izlases komandas līdzdalība 2020. gada pasaules meistarsacīkstēs spiningošanā no krasta Portugalē.</t>
  </si>
  <si>
    <t>Latvijas izlases komandas līdzdalība 2020. gada pasaules čempionātā spiningošanā no laivām Polijā.</t>
  </si>
  <si>
    <t>BDR "Flyfishingteam.lv"</t>
  </si>
  <si>
    <t>Latvijas izlases komandas līdzdalība 2020.gada Eiropas meistarsacīkstēs mušiņmakšķerēšanā Norvēģijā</t>
  </si>
  <si>
    <t>Zivju fonda pasākumiem iesniegtajos projektu iesniegumos pieprasītais finansējums (padomes 17.03.2020. sēde)</t>
  </si>
  <si>
    <t>Saņemtais novērtē-jums</t>
  </si>
  <si>
    <t>Padomes piešķirtais finans. (EUR)</t>
  </si>
  <si>
    <t>Projekts Nr.1.11.</t>
  </si>
  <si>
    <t>Projekts Nr.1.12.</t>
  </si>
  <si>
    <t>Projekts Nr.1.13.</t>
  </si>
  <si>
    <t>Projekts Nr.1.14.</t>
  </si>
  <si>
    <t>Projekts Nr.1.15.</t>
  </si>
  <si>
    <t>Projekts Nr.1.16.</t>
  </si>
  <si>
    <t>Projekts Nr.1.17.</t>
  </si>
  <si>
    <t>Projekts Nr.1.18.</t>
  </si>
  <si>
    <t>Projekts Nr.1.19.</t>
  </si>
  <si>
    <t>Projekts Nr.1.20.</t>
  </si>
  <si>
    <t>Projekts Nr.1.21.</t>
  </si>
  <si>
    <t>Projekts Nr.1.22.</t>
  </si>
  <si>
    <t>Projekts Nr.1.23.</t>
  </si>
  <si>
    <t>Lielmanis</t>
  </si>
  <si>
    <t>Vilkaste</t>
  </si>
  <si>
    <t>Bārtule</t>
  </si>
  <si>
    <t>ATSAUKTS</t>
  </si>
  <si>
    <t>netika vērtēts</t>
  </si>
  <si>
    <t>** Projektam atbalsts nav piešķirts, jo projekts padomes vērtējumā ieguva mazāk par 45 punktiem.</t>
  </si>
  <si>
    <t>BDR "Asmu Latgalīts" *</t>
  </si>
  <si>
    <t>NOD Dejas atbalsta fonds "Zvaigžņu AkA" **</t>
  </si>
  <si>
    <t>PSV Kokneses novada dome **</t>
  </si>
  <si>
    <t>BDR Biedrība "Kultūras iniciatīvu un realizāciju apvienība" **</t>
  </si>
  <si>
    <t>PPI Bauskas kultūras centrs ***</t>
  </si>
  <si>
    <t>*** Projektam atbalsts nav piešķirts, jo projekts tika atsaukts pirms padomes sēdes.</t>
  </si>
  <si>
    <t>* Projektam finansējums nav piešķirts, ņemot vērā kārtai izsludinātā kopējā pieejamā finansējuma ierobežoto apmēru un projektu iesniegšanas kārtai izsludināto nosacījumu, ka no pasākumam paredzētajiem līdzekļiem atbalsts var tikt piešķirts ne vairāk kā trim video projektiem (televīzijas raidījumi, raidījumi internetā, videofilmas utml.).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</si>
</sst>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0"/>
      <color theme="1"/>
      <name val="Calibri"/>
      <family val="2"/>
      <charset val="186"/>
      <scheme val="minor"/>
    </font>
    <font>
      <b/>
      <sz val="10"/>
      <color theme="1"/>
      <name val="Calibri"/>
      <family val="2"/>
      <charset val="186"/>
      <scheme val="minor"/>
    </font>
    <font>
      <sz val="12"/>
      <color theme="1"/>
      <name val="Arial"/>
      <family val="2"/>
      <charset val="186"/>
    </font>
    <font>
      <b/>
      <sz val="14"/>
      <name val="Arial"/>
      <family val="2"/>
      <charset val="186"/>
    </font>
    <font>
      <sz val="12"/>
      <name val="Arial"/>
      <family val="2"/>
      <charset val="186"/>
    </font>
    <font>
      <sz val="11"/>
      <name val="Arial"/>
      <family val="2"/>
      <charset val="186"/>
    </font>
    <font>
      <b/>
      <sz val="12"/>
      <name val="Arial"/>
      <family val="2"/>
      <charset val="186"/>
    </font>
    <font>
      <b/>
      <sz val="11"/>
      <name val="Arial"/>
      <family val="2"/>
      <charset val="186"/>
    </font>
    <font>
      <sz val="10"/>
      <name val="Arial"/>
      <family val="2"/>
      <charset val="186"/>
    </font>
    <font>
      <i/>
      <sz val="14"/>
      <name val="Arial"/>
      <family val="2"/>
      <charset val="186"/>
    </font>
    <font>
      <b/>
      <sz val="12"/>
      <name val="Arial"/>
      <family val="2"/>
    </font>
    <font>
      <b/>
      <sz val="11"/>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xf>
    <xf numFmtId="0" fontId="1" fillId="0" borderId="0" xfId="0" applyFont="1" applyAlignment="1">
      <alignment horizontal="center" wrapText="1"/>
    </xf>
    <xf numFmtId="0" fontId="1" fillId="0" borderId="0" xfId="0" applyFont="1"/>
    <xf numFmtId="0" fontId="1" fillId="0" borderId="0" xfId="0" applyFont="1" applyFill="1"/>
    <xf numFmtId="2" fontId="2" fillId="0" borderId="0" xfId="0" applyNumberFormat="1" applyFont="1"/>
    <xf numFmtId="0" fontId="1" fillId="0" borderId="0" xfId="0" applyFont="1" applyFill="1" applyAlignment="1">
      <alignment horizontal="center"/>
    </xf>
    <xf numFmtId="0" fontId="3"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0" xfId="0" applyFont="1" applyAlignment="1">
      <alignment horizontal="center" vertical="top" wrapText="1"/>
    </xf>
    <xf numFmtId="0" fontId="5" fillId="0" borderId="0" xfId="0" applyFont="1" applyAlignment="1">
      <alignment vertical="top" wrapText="1"/>
    </xf>
    <xf numFmtId="0" fontId="7" fillId="0" borderId="0" xfId="0" applyFont="1" applyAlignment="1">
      <alignment horizontal="right" vertical="top" wrapText="1"/>
    </xf>
    <xf numFmtId="0" fontId="6" fillId="0" borderId="0" xfId="0" applyFont="1" applyAlignment="1">
      <alignment horizontal="center" wrapText="1"/>
    </xf>
    <xf numFmtId="0" fontId="8" fillId="0" borderId="0" xfId="0" applyFont="1" applyAlignment="1">
      <alignment horizontal="center" wrapText="1"/>
    </xf>
    <xf numFmtId="0" fontId="6" fillId="0" borderId="0" xfId="0" applyFont="1" applyAlignment="1">
      <alignment wrapText="1"/>
    </xf>
    <xf numFmtId="0" fontId="6" fillId="0" borderId="0" xfId="0" applyFont="1" applyAlignment="1">
      <alignment vertical="center" wrapText="1"/>
    </xf>
    <xf numFmtId="4" fontId="5" fillId="0" borderId="1" xfId="0" applyNumberFormat="1" applyFont="1" applyFill="1" applyBorder="1" applyAlignment="1">
      <alignment vertical="center" wrapText="1"/>
    </xf>
    <xf numFmtId="4" fontId="7" fillId="0" borderId="2" xfId="0" applyNumberFormat="1" applyFont="1" applyBorder="1" applyAlignment="1">
      <alignment wrapText="1"/>
    </xf>
    <xf numFmtId="4" fontId="7" fillId="0" borderId="0" xfId="0" applyNumberFormat="1" applyFont="1" applyBorder="1" applyAlignment="1">
      <alignment wrapText="1"/>
    </xf>
    <xf numFmtId="4" fontId="7" fillId="0" borderId="1" xfId="0" applyNumberFormat="1" applyFont="1" applyBorder="1" applyAlignment="1">
      <alignment wrapText="1"/>
    </xf>
    <xf numFmtId="0" fontId="9" fillId="0" borderId="0" xfId="0" applyFont="1" applyAlignment="1">
      <alignment wrapText="1"/>
    </xf>
    <xf numFmtId="4" fontId="6" fillId="0" borderId="0" xfId="0" applyNumberFormat="1" applyFont="1" applyAlignment="1">
      <alignment wrapText="1"/>
    </xf>
    <xf numFmtId="0" fontId="1" fillId="2" borderId="0" xfId="0" applyFont="1" applyFill="1"/>
    <xf numFmtId="4" fontId="11" fillId="0" borderId="1" xfId="0" applyNumberFormat="1" applyFont="1" applyFill="1" applyBorder="1" applyAlignment="1">
      <alignment vertical="center" wrapText="1"/>
    </xf>
    <xf numFmtId="4" fontId="11" fillId="0" borderId="1" xfId="0" applyNumberFormat="1" applyFont="1" applyBorder="1" applyAlignment="1">
      <alignment horizontal="center" vertical="center" wrapText="1"/>
    </xf>
    <xf numFmtId="4" fontId="11" fillId="0" borderId="2" xfId="0" applyNumberFormat="1" applyFont="1" applyBorder="1" applyAlignment="1">
      <alignment wrapText="1"/>
    </xf>
    <xf numFmtId="4" fontId="11" fillId="0" borderId="1" xfId="0" applyNumberFormat="1" applyFont="1" applyBorder="1" applyAlignment="1">
      <alignment wrapText="1"/>
    </xf>
    <xf numFmtId="4" fontId="11" fillId="0" borderId="0" xfId="0" applyNumberFormat="1" applyFont="1" applyBorder="1" applyAlignment="1">
      <alignment wrapText="1"/>
    </xf>
    <xf numFmtId="0" fontId="12" fillId="0" borderId="0" xfId="0" applyFont="1" applyAlignment="1">
      <alignment horizontal="center" wrapText="1"/>
    </xf>
    <xf numFmtId="4" fontId="12" fillId="0" borderId="0" xfId="0" applyNumberFormat="1" applyFont="1" applyAlignment="1">
      <alignment wrapText="1"/>
    </xf>
    <xf numFmtId="0" fontId="5" fillId="0" borderId="0" xfId="0" applyFont="1" applyAlignment="1">
      <alignment horizontal="left" wrapText="1"/>
    </xf>
    <xf numFmtId="0" fontId="10" fillId="0" borderId="3" xfId="0" applyFont="1" applyBorder="1" applyAlignment="1">
      <alignment horizontal="center" vertical="center" wrapText="1"/>
    </xf>
    <xf numFmtId="0" fontId="4"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topLeftCell="A7" zoomScale="80" zoomScaleNormal="80" workbookViewId="0">
      <selection activeCell="B29" sqref="B29"/>
    </sheetView>
  </sheetViews>
  <sheetFormatPr defaultColWidth="9.140625" defaultRowHeight="15" x14ac:dyDescent="0.25"/>
  <cols>
    <col min="1" max="1" width="7.140625" style="24" customWidth="1"/>
    <col min="2" max="2" width="65.5703125" style="18" customWidth="1"/>
    <col min="3" max="3" width="79.140625" style="16" customWidth="1"/>
    <col min="4" max="4" width="14.5703125" style="25" customWidth="1"/>
    <col min="5" max="6" width="14.140625" style="25" customWidth="1"/>
    <col min="7" max="7" width="14.140625" style="33" customWidth="1"/>
    <col min="8" max="8" width="9.140625" style="18"/>
    <col min="9" max="9" width="14.5703125" style="18" customWidth="1"/>
    <col min="10" max="16384" width="9.140625" style="18"/>
  </cols>
  <sheetData>
    <row r="1" spans="1:9" ht="18" x14ac:dyDescent="0.25">
      <c r="A1" s="36" t="s">
        <v>233</v>
      </c>
      <c r="B1" s="36"/>
      <c r="C1" s="36"/>
      <c r="D1" s="36"/>
      <c r="E1" s="36"/>
      <c r="F1" s="36"/>
      <c r="G1" s="36"/>
    </row>
    <row r="2" spans="1:9" s="19" customFormat="1" ht="18.75" x14ac:dyDescent="0.25">
      <c r="A2" s="35" t="s">
        <v>178</v>
      </c>
      <c r="B2" s="35"/>
      <c r="C2" s="35"/>
      <c r="D2" s="35"/>
      <c r="E2" s="35"/>
      <c r="F2" s="35"/>
      <c r="G2" s="35"/>
    </row>
    <row r="3" spans="1:9" s="10" customFormat="1" ht="110.25" x14ac:dyDescent="0.25">
      <c r="A3" s="8" t="s">
        <v>0</v>
      </c>
      <c r="B3" s="8" t="s">
        <v>1</v>
      </c>
      <c r="C3" s="8" t="s">
        <v>2</v>
      </c>
      <c r="D3" s="9" t="s">
        <v>3</v>
      </c>
      <c r="E3" s="9" t="s">
        <v>181</v>
      </c>
      <c r="F3" s="9" t="s">
        <v>234</v>
      </c>
      <c r="G3" s="28" t="s">
        <v>235</v>
      </c>
    </row>
    <row r="4" spans="1:9" ht="15.75" x14ac:dyDescent="0.2">
      <c r="A4" s="11" t="s">
        <v>100</v>
      </c>
      <c r="B4" s="12" t="s">
        <v>184</v>
      </c>
      <c r="C4" s="11" t="s">
        <v>185</v>
      </c>
      <c r="D4" s="20">
        <v>25000</v>
      </c>
      <c r="E4" s="20">
        <v>25000</v>
      </c>
      <c r="F4" s="20">
        <v>81.25</v>
      </c>
      <c r="G4" s="27">
        <v>25000</v>
      </c>
      <c r="I4" s="25"/>
    </row>
    <row r="5" spans="1:9" ht="30" x14ac:dyDescent="0.2">
      <c r="A5" s="11" t="s">
        <v>111</v>
      </c>
      <c r="B5" s="12" t="s">
        <v>201</v>
      </c>
      <c r="C5" s="11" t="s">
        <v>202</v>
      </c>
      <c r="D5" s="20">
        <v>24750</v>
      </c>
      <c r="E5" s="20">
        <v>24750</v>
      </c>
      <c r="F5" s="20">
        <v>76.875</v>
      </c>
      <c r="G5" s="27">
        <v>24750</v>
      </c>
      <c r="I5" s="25"/>
    </row>
    <row r="6" spans="1:9" ht="30" x14ac:dyDescent="0.2">
      <c r="A6" s="11" t="s">
        <v>112</v>
      </c>
      <c r="B6" s="12" t="s">
        <v>203</v>
      </c>
      <c r="C6" s="11" t="s">
        <v>204</v>
      </c>
      <c r="D6" s="20">
        <v>7193</v>
      </c>
      <c r="E6" s="20">
        <v>7193</v>
      </c>
      <c r="F6" s="20">
        <v>76.25</v>
      </c>
      <c r="G6" s="27">
        <v>7193</v>
      </c>
      <c r="I6" s="25"/>
    </row>
    <row r="7" spans="1:9" ht="15.75" x14ac:dyDescent="0.2">
      <c r="A7" s="11" t="s">
        <v>120</v>
      </c>
      <c r="B7" s="12" t="s">
        <v>215</v>
      </c>
      <c r="C7" s="11" t="s">
        <v>216</v>
      </c>
      <c r="D7" s="20">
        <v>24740</v>
      </c>
      <c r="E7" s="20">
        <v>24740</v>
      </c>
      <c r="F7" s="20">
        <v>73.125</v>
      </c>
      <c r="G7" s="27">
        <v>24740</v>
      </c>
      <c r="I7" s="25"/>
    </row>
    <row r="8" spans="1:9" ht="15.75" x14ac:dyDescent="0.2">
      <c r="A8" s="11" t="s">
        <v>103</v>
      </c>
      <c r="B8" s="12" t="s">
        <v>189</v>
      </c>
      <c r="C8" s="11" t="s">
        <v>190</v>
      </c>
      <c r="D8" s="20">
        <v>4256</v>
      </c>
      <c r="E8" s="20">
        <v>4256</v>
      </c>
      <c r="F8" s="20">
        <v>66.875</v>
      </c>
      <c r="G8" s="27">
        <v>4256</v>
      </c>
      <c r="I8" s="25"/>
    </row>
    <row r="9" spans="1:9" ht="15.75" x14ac:dyDescent="0.2">
      <c r="A9" s="11" t="s">
        <v>121</v>
      </c>
      <c r="B9" s="12" t="s">
        <v>255</v>
      </c>
      <c r="C9" s="11" t="s">
        <v>217</v>
      </c>
      <c r="D9" s="20">
        <v>18374.3</v>
      </c>
      <c r="E9" s="20">
        <v>18374.3</v>
      </c>
      <c r="F9" s="20">
        <v>63.75</v>
      </c>
      <c r="G9" s="27">
        <v>0</v>
      </c>
      <c r="I9" s="25"/>
    </row>
    <row r="10" spans="1:9" ht="15.75" x14ac:dyDescent="0.2">
      <c r="A10" s="11" t="s">
        <v>99</v>
      </c>
      <c r="B10" s="12" t="s">
        <v>182</v>
      </c>
      <c r="C10" s="11" t="s">
        <v>183</v>
      </c>
      <c r="D10" s="20">
        <v>13411.76</v>
      </c>
      <c r="E10" s="20">
        <v>13411.76</v>
      </c>
      <c r="F10" s="20">
        <v>62.857142857142854</v>
      </c>
      <c r="G10" s="27">
        <v>13411.76</v>
      </c>
      <c r="I10" s="25"/>
    </row>
    <row r="11" spans="1:9" ht="15.75" x14ac:dyDescent="0.2">
      <c r="A11" s="11" t="s">
        <v>101</v>
      </c>
      <c r="B11" s="12" t="s">
        <v>186</v>
      </c>
      <c r="C11" s="11" t="s">
        <v>187</v>
      </c>
      <c r="D11" s="20">
        <v>2629.83</v>
      </c>
      <c r="E11" s="20">
        <v>2629.83</v>
      </c>
      <c r="F11" s="20">
        <v>62.5</v>
      </c>
      <c r="G11" s="27">
        <v>2629.83</v>
      </c>
      <c r="I11" s="25"/>
    </row>
    <row r="12" spans="1:9" ht="15.75" x14ac:dyDescent="0.2">
      <c r="A12" s="11" t="s">
        <v>122</v>
      </c>
      <c r="B12" s="12" t="s">
        <v>218</v>
      </c>
      <c r="C12" s="11" t="s">
        <v>219</v>
      </c>
      <c r="D12" s="20">
        <v>17042.47</v>
      </c>
      <c r="E12" s="20">
        <v>11000</v>
      </c>
      <c r="F12" s="20">
        <v>62.5</v>
      </c>
      <c r="G12" s="27">
        <v>11000</v>
      </c>
      <c r="I12" s="25"/>
    </row>
    <row r="13" spans="1:9" ht="30" x14ac:dyDescent="0.2">
      <c r="A13" s="11" t="s">
        <v>116</v>
      </c>
      <c r="B13" s="12" t="s">
        <v>209</v>
      </c>
      <c r="C13" s="11" t="s">
        <v>210</v>
      </c>
      <c r="D13" s="20">
        <v>4170.88</v>
      </c>
      <c r="E13" s="20">
        <v>4140.88</v>
      </c>
      <c r="F13" s="20">
        <v>58.75</v>
      </c>
      <c r="G13" s="27">
        <v>4140.88</v>
      </c>
      <c r="I13" s="25"/>
    </row>
    <row r="14" spans="1:9" ht="15.75" x14ac:dyDescent="0.2">
      <c r="A14" s="11" t="s">
        <v>108</v>
      </c>
      <c r="B14" s="12" t="s">
        <v>197</v>
      </c>
      <c r="C14" s="11" t="s">
        <v>198</v>
      </c>
      <c r="D14" s="20">
        <v>24948.959999999999</v>
      </c>
      <c r="E14" s="20">
        <v>15780</v>
      </c>
      <c r="F14" s="20">
        <v>58.125</v>
      </c>
      <c r="G14" s="27">
        <v>15780</v>
      </c>
      <c r="I14" s="25"/>
    </row>
    <row r="15" spans="1:9" ht="30" x14ac:dyDescent="0.2">
      <c r="A15" s="11" t="s">
        <v>110</v>
      </c>
      <c r="B15" s="12" t="s">
        <v>199</v>
      </c>
      <c r="C15" s="11" t="s">
        <v>200</v>
      </c>
      <c r="D15" s="20">
        <v>5287.3</v>
      </c>
      <c r="E15" s="20">
        <v>5287.3</v>
      </c>
      <c r="F15" s="20">
        <v>56.25</v>
      </c>
      <c r="G15" s="27">
        <v>5287.3</v>
      </c>
      <c r="I15" s="25"/>
    </row>
    <row r="16" spans="1:9" ht="15.75" x14ac:dyDescent="0.2">
      <c r="A16" s="11" t="s">
        <v>117</v>
      </c>
      <c r="B16" s="12" t="s">
        <v>211</v>
      </c>
      <c r="C16" s="11" t="s">
        <v>180</v>
      </c>
      <c r="D16" s="20">
        <v>5068.45</v>
      </c>
      <c r="E16" s="20">
        <v>5068.45</v>
      </c>
      <c r="F16" s="20">
        <v>56.25</v>
      </c>
      <c r="G16" s="27">
        <v>5068.45</v>
      </c>
      <c r="I16" s="25"/>
    </row>
    <row r="17" spans="1:9" ht="45" x14ac:dyDescent="0.2">
      <c r="A17" s="11" t="s">
        <v>104</v>
      </c>
      <c r="B17" s="12" t="s">
        <v>191</v>
      </c>
      <c r="C17" s="11" t="s">
        <v>192</v>
      </c>
      <c r="D17" s="20">
        <v>6784.47</v>
      </c>
      <c r="E17" s="20">
        <v>6784.47</v>
      </c>
      <c r="F17" s="20">
        <v>53.75</v>
      </c>
      <c r="G17" s="27">
        <v>6784.47</v>
      </c>
      <c r="I17" s="25"/>
    </row>
    <row r="18" spans="1:9" ht="15.75" x14ac:dyDescent="0.2">
      <c r="A18" s="11" t="s">
        <v>107</v>
      </c>
      <c r="B18" s="12" t="s">
        <v>196</v>
      </c>
      <c r="C18" s="11" t="s">
        <v>179</v>
      </c>
      <c r="D18" s="20">
        <v>19023</v>
      </c>
      <c r="E18" s="20">
        <v>19023</v>
      </c>
      <c r="F18" s="20">
        <v>53.75</v>
      </c>
      <c r="G18" s="27">
        <v>19023</v>
      </c>
      <c r="I18" s="25"/>
    </row>
    <row r="19" spans="1:9" ht="15.75" x14ac:dyDescent="0.2">
      <c r="A19" s="11" t="s">
        <v>115</v>
      </c>
      <c r="B19" s="12" t="s">
        <v>207</v>
      </c>
      <c r="C19" s="11" t="s">
        <v>208</v>
      </c>
      <c r="D19" s="20">
        <v>3080.81</v>
      </c>
      <c r="E19" s="20">
        <v>3080.81</v>
      </c>
      <c r="F19" s="20">
        <v>53.125</v>
      </c>
      <c r="G19" s="27">
        <v>3080.81</v>
      </c>
      <c r="I19" s="25"/>
    </row>
    <row r="20" spans="1:9" ht="30" x14ac:dyDescent="0.2">
      <c r="A20" s="11" t="s">
        <v>105</v>
      </c>
      <c r="B20" s="12" t="s">
        <v>191</v>
      </c>
      <c r="C20" s="11" t="s">
        <v>193</v>
      </c>
      <c r="D20" s="20">
        <v>1112.5</v>
      </c>
      <c r="E20" s="20">
        <v>1112.5</v>
      </c>
      <c r="F20" s="20">
        <v>52.5</v>
      </c>
      <c r="G20" s="27">
        <v>1112.5</v>
      </c>
      <c r="I20" s="25"/>
    </row>
    <row r="21" spans="1:9" ht="15.75" x14ac:dyDescent="0.2">
      <c r="A21" s="11" t="s">
        <v>118</v>
      </c>
      <c r="B21" s="12" t="s">
        <v>212</v>
      </c>
      <c r="C21" s="11" t="s">
        <v>213</v>
      </c>
      <c r="D21" s="20">
        <v>8287</v>
      </c>
      <c r="E21" s="20">
        <v>387</v>
      </c>
      <c r="F21" s="20">
        <v>50.625</v>
      </c>
      <c r="G21" s="27">
        <v>387</v>
      </c>
      <c r="I21" s="25"/>
    </row>
    <row r="22" spans="1:9" ht="15.75" x14ac:dyDescent="0.2">
      <c r="A22" s="11" t="s">
        <v>106</v>
      </c>
      <c r="B22" s="12" t="s">
        <v>194</v>
      </c>
      <c r="C22" s="11" t="s">
        <v>195</v>
      </c>
      <c r="D22" s="20">
        <v>8424</v>
      </c>
      <c r="E22" s="20">
        <v>6741</v>
      </c>
      <c r="F22" s="20">
        <v>48.125</v>
      </c>
      <c r="G22" s="27">
        <v>6741</v>
      </c>
      <c r="I22" s="25"/>
    </row>
    <row r="23" spans="1:9" ht="30" x14ac:dyDescent="0.2">
      <c r="A23" s="11" t="s">
        <v>119</v>
      </c>
      <c r="B23" s="12" t="s">
        <v>256</v>
      </c>
      <c r="C23" s="11" t="s">
        <v>214</v>
      </c>
      <c r="D23" s="20">
        <v>16957.93</v>
      </c>
      <c r="E23" s="20">
        <v>5500</v>
      </c>
      <c r="F23" s="20">
        <v>44.375</v>
      </c>
      <c r="G23" s="27">
        <v>0</v>
      </c>
      <c r="I23" s="25"/>
    </row>
    <row r="24" spans="1:9" ht="15.75" x14ac:dyDescent="0.2">
      <c r="A24" s="11" t="s">
        <v>102</v>
      </c>
      <c r="B24" s="12" t="s">
        <v>257</v>
      </c>
      <c r="C24" s="11" t="s">
        <v>188</v>
      </c>
      <c r="D24" s="20">
        <v>1089</v>
      </c>
      <c r="E24" s="20">
        <v>1089</v>
      </c>
      <c r="F24" s="20">
        <v>41.875</v>
      </c>
      <c r="G24" s="27">
        <v>0</v>
      </c>
      <c r="I24" s="25"/>
    </row>
    <row r="25" spans="1:9" ht="15.75" x14ac:dyDescent="0.2">
      <c r="A25" s="11" t="s">
        <v>114</v>
      </c>
      <c r="B25" s="12" t="s">
        <v>258</v>
      </c>
      <c r="C25" s="11" t="s">
        <v>206</v>
      </c>
      <c r="D25" s="20">
        <v>15233.46</v>
      </c>
      <c r="E25" s="20">
        <v>15233.46</v>
      </c>
      <c r="F25" s="20">
        <v>35</v>
      </c>
      <c r="G25" s="27">
        <v>0</v>
      </c>
      <c r="I25" s="25"/>
    </row>
    <row r="26" spans="1:9" ht="30" x14ac:dyDescent="0.2">
      <c r="A26" s="11" t="s">
        <v>113</v>
      </c>
      <c r="B26" s="12" t="s">
        <v>259</v>
      </c>
      <c r="C26" s="11" t="s">
        <v>205</v>
      </c>
      <c r="D26" s="20">
        <v>13758.08</v>
      </c>
      <c r="E26" s="20" t="s">
        <v>252</v>
      </c>
      <c r="F26" s="20" t="s">
        <v>253</v>
      </c>
      <c r="G26" s="27">
        <v>0</v>
      </c>
      <c r="I26" s="25"/>
    </row>
    <row r="27" spans="1:9" ht="15.75" x14ac:dyDescent="0.25">
      <c r="A27" s="13"/>
      <c r="B27" s="14"/>
      <c r="C27" s="15" t="s">
        <v>4</v>
      </c>
      <c r="D27" s="21">
        <f>SUM(D4:D26)</f>
        <v>270623.19999999995</v>
      </c>
      <c r="E27" s="21">
        <f>SUM(E4:E26)</f>
        <v>220582.76</v>
      </c>
      <c r="F27" s="22"/>
      <c r="G27" s="29">
        <f>SUM(G4:G26)</f>
        <v>180386</v>
      </c>
    </row>
    <row r="28" spans="1:9" ht="15.75" x14ac:dyDescent="0.25">
      <c r="A28" s="13"/>
      <c r="B28" s="14"/>
      <c r="C28" s="15" t="s">
        <v>5</v>
      </c>
      <c r="D28" s="23">
        <v>190000</v>
      </c>
      <c r="E28" s="23">
        <v>190000</v>
      </c>
      <c r="F28" s="22"/>
      <c r="G28" s="30">
        <v>190000</v>
      </c>
    </row>
    <row r="29" spans="1:9" ht="15.75" x14ac:dyDescent="0.25">
      <c r="A29" s="13"/>
      <c r="B29" s="14"/>
      <c r="C29" s="15" t="s">
        <v>6</v>
      </c>
      <c r="D29" s="23">
        <f>D28-D27</f>
        <v>-80623.199999999953</v>
      </c>
      <c r="E29" s="23">
        <f>E28-E27</f>
        <v>-30582.760000000009</v>
      </c>
      <c r="F29" s="22"/>
      <c r="G29" s="30">
        <f>G28-G27</f>
        <v>9614</v>
      </c>
    </row>
    <row r="30" spans="1:9" ht="15.75" x14ac:dyDescent="0.25">
      <c r="A30" s="13"/>
      <c r="B30" s="14"/>
      <c r="C30" s="15"/>
      <c r="D30" s="22"/>
      <c r="E30" s="22"/>
      <c r="F30" s="22"/>
      <c r="G30" s="31"/>
    </row>
    <row r="31" spans="1:9" ht="15.75" x14ac:dyDescent="0.25">
      <c r="A31" s="13"/>
      <c r="B31" s="14"/>
      <c r="C31" s="15"/>
      <c r="D31" s="22"/>
      <c r="E31" s="22"/>
      <c r="F31" s="22"/>
      <c r="G31" s="31"/>
    </row>
    <row r="32" spans="1:9" x14ac:dyDescent="0.25">
      <c r="A32" s="16"/>
      <c r="B32" s="17"/>
      <c r="C32" s="17"/>
      <c r="D32" s="17"/>
      <c r="E32" s="17"/>
      <c r="F32" s="17"/>
      <c r="G32" s="32"/>
    </row>
    <row r="33" spans="1:7" s="19" customFormat="1" ht="18.75" x14ac:dyDescent="0.25">
      <c r="A33" s="35" t="s">
        <v>109</v>
      </c>
      <c r="B33" s="35"/>
      <c r="C33" s="35"/>
      <c r="D33" s="35"/>
      <c r="E33" s="35"/>
      <c r="F33" s="35"/>
      <c r="G33" s="35"/>
    </row>
    <row r="34" spans="1:7" s="10" customFormat="1" ht="110.25" x14ac:dyDescent="0.25">
      <c r="A34" s="8" t="s">
        <v>0</v>
      </c>
      <c r="B34" s="8" t="s">
        <v>1</v>
      </c>
      <c r="C34" s="8" t="s">
        <v>2</v>
      </c>
      <c r="D34" s="9" t="s">
        <v>3</v>
      </c>
      <c r="E34" s="9" t="s">
        <v>181</v>
      </c>
      <c r="F34" s="9" t="s">
        <v>234</v>
      </c>
      <c r="G34" s="28" t="s">
        <v>235</v>
      </c>
    </row>
    <row r="35" spans="1:7" ht="30" x14ac:dyDescent="0.2">
      <c r="A35" s="11" t="s">
        <v>15</v>
      </c>
      <c r="B35" s="12" t="s">
        <v>184</v>
      </c>
      <c r="C35" s="11" t="s">
        <v>230</v>
      </c>
      <c r="D35" s="20">
        <v>2500</v>
      </c>
      <c r="E35" s="20">
        <v>2500</v>
      </c>
      <c r="F35" s="20">
        <v>76.875</v>
      </c>
      <c r="G35" s="27">
        <v>2500</v>
      </c>
    </row>
    <row r="36" spans="1:7" ht="30" x14ac:dyDescent="0.2">
      <c r="A36" s="11" t="s">
        <v>16</v>
      </c>
      <c r="B36" s="12" t="s">
        <v>231</v>
      </c>
      <c r="C36" s="11" t="s">
        <v>232</v>
      </c>
      <c r="D36" s="20">
        <v>2500</v>
      </c>
      <c r="E36" s="20">
        <v>2500</v>
      </c>
      <c r="F36" s="20">
        <v>73.75</v>
      </c>
      <c r="G36" s="27">
        <v>2500</v>
      </c>
    </row>
    <row r="37" spans="1:7" ht="30" x14ac:dyDescent="0.2">
      <c r="A37" s="11" t="s">
        <v>8</v>
      </c>
      <c r="B37" s="12" t="s">
        <v>222</v>
      </c>
      <c r="C37" s="11" t="s">
        <v>223</v>
      </c>
      <c r="D37" s="20">
        <v>3620</v>
      </c>
      <c r="E37" s="20">
        <v>1280</v>
      </c>
      <c r="F37" s="20">
        <v>72.5</v>
      </c>
      <c r="G37" s="27">
        <v>1280</v>
      </c>
    </row>
    <row r="38" spans="1:7" ht="30" x14ac:dyDescent="0.2">
      <c r="A38" s="11" t="s">
        <v>14</v>
      </c>
      <c r="B38" s="12" t="s">
        <v>184</v>
      </c>
      <c r="C38" s="11" t="s">
        <v>229</v>
      </c>
      <c r="D38" s="20">
        <v>2500</v>
      </c>
      <c r="E38" s="20">
        <v>2500</v>
      </c>
      <c r="F38" s="20">
        <v>72.5</v>
      </c>
      <c r="G38" s="27">
        <v>2500</v>
      </c>
    </row>
    <row r="39" spans="1:7" ht="45" x14ac:dyDescent="0.2">
      <c r="A39" s="11" t="s">
        <v>7</v>
      </c>
      <c r="B39" s="12" t="s">
        <v>220</v>
      </c>
      <c r="C39" s="11" t="s">
        <v>221</v>
      </c>
      <c r="D39" s="20">
        <v>760</v>
      </c>
      <c r="E39" s="20">
        <v>760</v>
      </c>
      <c r="F39" s="20">
        <v>65.714285714285708</v>
      </c>
      <c r="G39" s="27">
        <v>760</v>
      </c>
    </row>
    <row r="40" spans="1:7" ht="30" x14ac:dyDescent="0.2">
      <c r="A40" s="11" t="s">
        <v>10</v>
      </c>
      <c r="B40" s="12" t="s">
        <v>220</v>
      </c>
      <c r="C40" s="11" t="s">
        <v>225</v>
      </c>
      <c r="D40" s="20">
        <v>6894</v>
      </c>
      <c r="E40" s="20">
        <v>6894</v>
      </c>
      <c r="F40" s="20">
        <v>64.285714285714292</v>
      </c>
      <c r="G40" s="27">
        <v>6894</v>
      </c>
    </row>
    <row r="41" spans="1:7" ht="30" x14ac:dyDescent="0.2">
      <c r="A41" s="11" t="s">
        <v>12</v>
      </c>
      <c r="B41" s="12" t="s">
        <v>220</v>
      </c>
      <c r="C41" s="11" t="s">
        <v>227</v>
      </c>
      <c r="D41" s="20">
        <v>1340.9</v>
      </c>
      <c r="E41" s="20">
        <v>1340.9</v>
      </c>
      <c r="F41" s="20">
        <v>63.571428571428569</v>
      </c>
      <c r="G41" s="27">
        <v>1340.9</v>
      </c>
    </row>
    <row r="42" spans="1:7" ht="45" x14ac:dyDescent="0.2">
      <c r="A42" s="11" t="s">
        <v>9</v>
      </c>
      <c r="B42" s="12" t="s">
        <v>220</v>
      </c>
      <c r="C42" s="11" t="s">
        <v>224</v>
      </c>
      <c r="D42" s="20">
        <v>2047.5</v>
      </c>
      <c r="E42" s="20">
        <v>2047.5</v>
      </c>
      <c r="F42" s="20">
        <v>62.142857142857146</v>
      </c>
      <c r="G42" s="27">
        <v>2047.5</v>
      </c>
    </row>
    <row r="43" spans="1:7" ht="30" x14ac:dyDescent="0.2">
      <c r="A43" s="11" t="s">
        <v>11</v>
      </c>
      <c r="B43" s="12" t="s">
        <v>220</v>
      </c>
      <c r="C43" s="11" t="s">
        <v>226</v>
      </c>
      <c r="D43" s="20">
        <v>5650</v>
      </c>
      <c r="E43" s="20">
        <v>5650</v>
      </c>
      <c r="F43" s="20">
        <v>62.142857142857146</v>
      </c>
      <c r="G43" s="27">
        <v>5650</v>
      </c>
    </row>
    <row r="44" spans="1:7" ht="30" x14ac:dyDescent="0.2">
      <c r="A44" s="11" t="s">
        <v>13</v>
      </c>
      <c r="B44" s="12" t="s">
        <v>220</v>
      </c>
      <c r="C44" s="11" t="s">
        <v>228</v>
      </c>
      <c r="D44" s="20">
        <v>1993.75</v>
      </c>
      <c r="E44" s="20">
        <v>1993.75</v>
      </c>
      <c r="F44" s="20">
        <v>62.142857142857146</v>
      </c>
      <c r="G44" s="27">
        <v>1993.75</v>
      </c>
    </row>
    <row r="45" spans="1:7" ht="15.75" x14ac:dyDescent="0.25">
      <c r="A45" s="13"/>
      <c r="B45" s="14"/>
      <c r="C45" s="15" t="s">
        <v>4</v>
      </c>
      <c r="D45" s="21">
        <f>SUM(D35:D44)</f>
        <v>29806.15</v>
      </c>
      <c r="E45" s="21">
        <f>SUM(E35:E44)</f>
        <v>27466.15</v>
      </c>
      <c r="F45" s="22"/>
      <c r="G45" s="29">
        <f>SUM(G35:G44)</f>
        <v>27466.15</v>
      </c>
    </row>
    <row r="46" spans="1:7" ht="15.75" x14ac:dyDescent="0.25">
      <c r="A46" s="13"/>
      <c r="B46" s="14"/>
      <c r="C46" s="15" t="s">
        <v>5</v>
      </c>
      <c r="D46" s="23">
        <v>30000</v>
      </c>
      <c r="E46" s="23">
        <v>30000</v>
      </c>
      <c r="F46" s="22"/>
      <c r="G46" s="30">
        <v>30000</v>
      </c>
    </row>
    <row r="47" spans="1:7" ht="15.75" x14ac:dyDescent="0.25">
      <c r="A47" s="13"/>
      <c r="B47" s="14"/>
      <c r="C47" s="15" t="s">
        <v>6</v>
      </c>
      <c r="D47" s="23">
        <f>D46-D45</f>
        <v>193.84999999999854</v>
      </c>
      <c r="E47" s="23">
        <f>E46-E45</f>
        <v>2533.8499999999985</v>
      </c>
      <c r="F47" s="22"/>
      <c r="G47" s="30">
        <f>G46-G45</f>
        <v>2533.8499999999985</v>
      </c>
    </row>
    <row r="49" spans="1:7" ht="33" customHeight="1" x14ac:dyDescent="0.2">
      <c r="A49" s="34" t="s">
        <v>261</v>
      </c>
      <c r="B49" s="34"/>
      <c r="C49" s="34"/>
      <c r="D49" s="34"/>
      <c r="E49" s="34"/>
      <c r="F49" s="34"/>
      <c r="G49" s="34"/>
    </row>
    <row r="50" spans="1:7" ht="15" customHeight="1" x14ac:dyDescent="0.2">
      <c r="A50" s="34" t="s">
        <v>254</v>
      </c>
      <c r="B50" s="34"/>
      <c r="C50" s="34"/>
      <c r="D50" s="34"/>
      <c r="E50" s="34"/>
      <c r="F50" s="34"/>
      <c r="G50" s="34"/>
    </row>
    <row r="51" spans="1:7" ht="15" customHeight="1" x14ac:dyDescent="0.2">
      <c r="A51" s="34" t="s">
        <v>260</v>
      </c>
      <c r="B51" s="34"/>
      <c r="C51" s="34"/>
      <c r="D51" s="34"/>
      <c r="E51" s="34"/>
      <c r="F51" s="34"/>
      <c r="G51" s="34"/>
    </row>
  </sheetData>
  <sortState xmlns:xlrd2="http://schemas.microsoft.com/office/spreadsheetml/2017/richdata2" ref="A35:G44">
    <sortCondition descending="1" ref="F35:F44"/>
  </sortState>
  <mergeCells count="6">
    <mergeCell ref="A51:G51"/>
    <mergeCell ref="A2:G2"/>
    <mergeCell ref="A33:G33"/>
    <mergeCell ref="A1:G1"/>
    <mergeCell ref="A49:G49"/>
    <mergeCell ref="A50:G50"/>
  </mergeCells>
  <pageMargins left="0.51181102362204722" right="0.51181102362204722" top="0.74803149606299213" bottom="0.74803149606299213" header="0.31496062992125984" footer="0.31496062992125984"/>
  <pageSetup paperSize="9" scale="64" fitToHeight="2" orientation="landscape" r:id="rId1"/>
  <headerFooter differentOddEven="1">
    <oddHeader>&amp;R&amp;14Pielikums Nr. 2   Zivju fonda padomes 17. un 18.03.2020.sēdes protokolam.</oddHeader>
    <oddFooter>&amp;C&amp;P</oddFooter>
    <evenFooter>&amp;C&amp;P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9"/>
  <sheetViews>
    <sheetView zoomScale="90" zoomScaleNormal="90" workbookViewId="0">
      <selection activeCell="L22" sqref="L22"/>
    </sheetView>
  </sheetViews>
  <sheetFormatPr defaultRowHeight="15" x14ac:dyDescent="0.25"/>
  <cols>
    <col min="1" max="1" width="10" bestFit="1" customWidth="1"/>
    <col min="2" max="2" width="7.42578125" bestFit="1" customWidth="1"/>
    <col min="3" max="4" width="7.42578125" customWidth="1"/>
    <col min="5" max="6" width="7.42578125" bestFit="1" customWidth="1"/>
    <col min="7" max="7" width="9.140625" bestFit="1" customWidth="1"/>
    <col min="8" max="9" width="7.85546875" bestFit="1" customWidth="1"/>
    <col min="10" max="10" width="7.42578125" bestFit="1" customWidth="1"/>
    <col min="11" max="11" width="9.28515625" customWidth="1"/>
    <col min="12" max="13" width="7.85546875" bestFit="1" customWidth="1"/>
    <col min="14" max="14" width="9.140625" bestFit="1" customWidth="1"/>
    <col min="15" max="20" width="7.85546875" bestFit="1" customWidth="1"/>
  </cols>
  <sheetData>
    <row r="1" spans="1:24" ht="26.25" x14ac:dyDescent="0.25">
      <c r="A1" s="1"/>
      <c r="B1" s="2" t="s">
        <v>89</v>
      </c>
      <c r="C1" s="2" t="s">
        <v>90</v>
      </c>
      <c r="D1" s="2" t="s">
        <v>91</v>
      </c>
      <c r="E1" s="2" t="s">
        <v>92</v>
      </c>
      <c r="F1" s="2" t="s">
        <v>93</v>
      </c>
      <c r="G1" s="2" t="s">
        <v>94</v>
      </c>
      <c r="H1" s="2" t="s">
        <v>95</v>
      </c>
      <c r="I1" s="2" t="s">
        <v>96</v>
      </c>
      <c r="J1" s="2" t="s">
        <v>97</v>
      </c>
      <c r="K1" s="2" t="s">
        <v>98</v>
      </c>
      <c r="L1" s="2" t="s">
        <v>236</v>
      </c>
      <c r="M1" s="2" t="s">
        <v>237</v>
      </c>
      <c r="N1" s="2" t="s">
        <v>238</v>
      </c>
      <c r="O1" s="2" t="s">
        <v>239</v>
      </c>
      <c r="P1" s="2" t="s">
        <v>240</v>
      </c>
      <c r="Q1" s="2" t="s">
        <v>241</v>
      </c>
      <c r="R1" s="2" t="s">
        <v>242</v>
      </c>
      <c r="S1" s="2" t="s">
        <v>243</v>
      </c>
      <c r="T1" s="2" t="s">
        <v>244</v>
      </c>
      <c r="U1" s="2" t="s">
        <v>245</v>
      </c>
      <c r="V1" s="2" t="s">
        <v>246</v>
      </c>
      <c r="W1" s="2" t="s">
        <v>247</v>
      </c>
      <c r="X1" s="2" t="s">
        <v>248</v>
      </c>
    </row>
    <row r="2" spans="1:24" x14ac:dyDescent="0.25">
      <c r="A2" s="3" t="s">
        <v>76</v>
      </c>
      <c r="B2" s="4">
        <v>65</v>
      </c>
      <c r="C2" s="3">
        <v>80</v>
      </c>
      <c r="D2" s="3">
        <v>55</v>
      </c>
      <c r="E2" s="4">
        <v>45</v>
      </c>
      <c r="F2" s="4">
        <v>70</v>
      </c>
      <c r="G2" s="4">
        <v>60</v>
      </c>
      <c r="H2" s="4">
        <v>60</v>
      </c>
      <c r="I2" s="4">
        <v>45</v>
      </c>
      <c r="J2" s="3">
        <v>55</v>
      </c>
      <c r="K2" s="3">
        <v>60</v>
      </c>
      <c r="L2" s="3">
        <v>60</v>
      </c>
      <c r="M2" s="3">
        <v>75</v>
      </c>
      <c r="N2" s="3">
        <v>75</v>
      </c>
      <c r="O2" s="26"/>
      <c r="P2" s="3">
        <v>40</v>
      </c>
      <c r="Q2" s="3">
        <v>55</v>
      </c>
      <c r="R2" s="3">
        <v>60</v>
      </c>
      <c r="S2" s="3">
        <v>55</v>
      </c>
      <c r="T2" s="3">
        <v>50</v>
      </c>
      <c r="U2" s="3">
        <v>60</v>
      </c>
      <c r="V2" s="3">
        <v>70</v>
      </c>
      <c r="W2" s="3">
        <v>65</v>
      </c>
      <c r="X2" s="3">
        <v>70</v>
      </c>
    </row>
    <row r="3" spans="1:24" x14ac:dyDescent="0.25">
      <c r="A3" s="3" t="s">
        <v>77</v>
      </c>
      <c r="B3" s="4">
        <v>60</v>
      </c>
      <c r="C3" s="3">
        <v>85</v>
      </c>
      <c r="D3" s="3">
        <v>70</v>
      </c>
      <c r="E3" s="4">
        <v>45</v>
      </c>
      <c r="F3" s="4">
        <v>60</v>
      </c>
      <c r="G3" s="4">
        <v>50</v>
      </c>
      <c r="H3" s="4">
        <v>55</v>
      </c>
      <c r="I3" s="4">
        <v>45</v>
      </c>
      <c r="J3" s="3">
        <v>40</v>
      </c>
      <c r="K3" s="3">
        <v>55</v>
      </c>
      <c r="L3" s="3">
        <v>50</v>
      </c>
      <c r="M3" s="3">
        <v>75</v>
      </c>
      <c r="N3" s="3">
        <v>85</v>
      </c>
      <c r="O3" s="26"/>
      <c r="P3" s="3">
        <v>35</v>
      </c>
      <c r="Q3" s="3">
        <v>55</v>
      </c>
      <c r="R3" s="3">
        <v>60</v>
      </c>
      <c r="S3" s="3">
        <v>60</v>
      </c>
      <c r="T3" s="3">
        <v>55</v>
      </c>
      <c r="U3" s="3">
        <v>45</v>
      </c>
      <c r="V3" s="3">
        <v>75</v>
      </c>
      <c r="W3" s="3">
        <v>70</v>
      </c>
      <c r="X3" s="3">
        <v>65</v>
      </c>
    </row>
    <row r="4" spans="1:24" x14ac:dyDescent="0.25">
      <c r="A4" s="3" t="s">
        <v>175</v>
      </c>
      <c r="B4" s="3">
        <v>60</v>
      </c>
      <c r="C4" s="3">
        <v>85</v>
      </c>
      <c r="D4" s="3">
        <v>65</v>
      </c>
      <c r="E4" s="4">
        <v>45</v>
      </c>
      <c r="F4" s="4">
        <v>70</v>
      </c>
      <c r="G4" s="4">
        <v>50</v>
      </c>
      <c r="H4" s="4">
        <v>55</v>
      </c>
      <c r="I4" s="4">
        <v>50</v>
      </c>
      <c r="J4" s="3">
        <v>60</v>
      </c>
      <c r="K4" s="3">
        <v>60</v>
      </c>
      <c r="L4" s="3">
        <v>55</v>
      </c>
      <c r="M4" s="3">
        <v>80</v>
      </c>
      <c r="N4" s="3">
        <v>80</v>
      </c>
      <c r="O4" s="26"/>
      <c r="P4" s="3">
        <v>35</v>
      </c>
      <c r="Q4" s="3">
        <v>55</v>
      </c>
      <c r="R4" s="3">
        <v>60</v>
      </c>
      <c r="S4" s="3">
        <v>55</v>
      </c>
      <c r="T4" s="3">
        <v>50</v>
      </c>
      <c r="U4" s="3">
        <v>45</v>
      </c>
      <c r="V4" s="3">
        <v>75</v>
      </c>
      <c r="W4" s="3">
        <v>70</v>
      </c>
      <c r="X4" s="3">
        <v>60</v>
      </c>
    </row>
    <row r="5" spans="1:24" x14ac:dyDescent="0.25">
      <c r="A5" s="3" t="s">
        <v>251</v>
      </c>
      <c r="B5" s="3">
        <v>70</v>
      </c>
      <c r="C5" s="3">
        <v>85</v>
      </c>
      <c r="D5" s="3">
        <v>65</v>
      </c>
      <c r="E5" s="4">
        <v>50</v>
      </c>
      <c r="F5" s="4">
        <v>75</v>
      </c>
      <c r="G5" s="4">
        <v>60</v>
      </c>
      <c r="H5" s="4">
        <v>55</v>
      </c>
      <c r="I5" s="4">
        <v>60</v>
      </c>
      <c r="J5" s="3">
        <v>65</v>
      </c>
      <c r="K5" s="3">
        <v>65</v>
      </c>
      <c r="L5" s="3">
        <v>65</v>
      </c>
      <c r="M5" s="3">
        <v>80</v>
      </c>
      <c r="N5" s="3">
        <v>75</v>
      </c>
      <c r="O5" s="26"/>
      <c r="P5" s="3">
        <v>40</v>
      </c>
      <c r="Q5" s="3">
        <v>55</v>
      </c>
      <c r="R5" s="3">
        <v>60</v>
      </c>
      <c r="S5" s="3">
        <v>60</v>
      </c>
      <c r="T5" s="3">
        <v>55</v>
      </c>
      <c r="U5" s="3">
        <v>55</v>
      </c>
      <c r="V5" s="3">
        <v>75</v>
      </c>
      <c r="W5" s="3">
        <v>65</v>
      </c>
      <c r="X5" s="3">
        <v>65</v>
      </c>
    </row>
    <row r="6" spans="1:24" x14ac:dyDescent="0.25">
      <c r="A6" s="3" t="s">
        <v>176</v>
      </c>
      <c r="B6" s="3">
        <v>55</v>
      </c>
      <c r="C6" s="3">
        <v>70</v>
      </c>
      <c r="D6" s="3">
        <v>55</v>
      </c>
      <c r="E6" s="4">
        <v>35</v>
      </c>
      <c r="F6" s="4">
        <v>65</v>
      </c>
      <c r="G6" s="4">
        <v>55</v>
      </c>
      <c r="H6" s="4">
        <v>45</v>
      </c>
      <c r="I6" s="4">
        <v>40</v>
      </c>
      <c r="J6" s="3">
        <v>60</v>
      </c>
      <c r="K6" s="3">
        <v>55</v>
      </c>
      <c r="L6" s="3">
        <v>55</v>
      </c>
      <c r="M6" s="3">
        <v>65</v>
      </c>
      <c r="N6" s="3">
        <v>65</v>
      </c>
      <c r="O6" s="26"/>
      <c r="P6" s="3">
        <v>40</v>
      </c>
      <c r="Q6" s="3">
        <v>45</v>
      </c>
      <c r="R6" s="3">
        <v>50</v>
      </c>
      <c r="S6" s="3">
        <v>55</v>
      </c>
      <c r="T6" s="3">
        <v>45</v>
      </c>
      <c r="U6">
        <v>40</v>
      </c>
      <c r="V6">
        <v>65</v>
      </c>
      <c r="W6" s="3">
        <v>60</v>
      </c>
      <c r="X6" s="3">
        <v>60</v>
      </c>
    </row>
    <row r="7" spans="1:24" x14ac:dyDescent="0.25">
      <c r="A7" s="3" t="s">
        <v>249</v>
      </c>
      <c r="B7" s="3">
        <v>60</v>
      </c>
      <c r="C7" s="3">
        <v>85</v>
      </c>
      <c r="D7" s="3">
        <v>70</v>
      </c>
      <c r="E7" s="4">
        <v>50</v>
      </c>
      <c r="F7" s="4">
        <v>60</v>
      </c>
      <c r="G7" s="4">
        <v>50</v>
      </c>
      <c r="H7" s="4">
        <v>55</v>
      </c>
      <c r="I7" s="4">
        <v>45</v>
      </c>
      <c r="J7" s="3">
        <v>45</v>
      </c>
      <c r="K7" s="3">
        <v>55</v>
      </c>
      <c r="L7" s="3">
        <v>50</v>
      </c>
      <c r="M7" s="3">
        <v>75</v>
      </c>
      <c r="N7" s="3">
        <v>85</v>
      </c>
      <c r="O7" s="26"/>
      <c r="P7" s="3">
        <v>35</v>
      </c>
      <c r="Q7" s="3">
        <v>55</v>
      </c>
      <c r="R7" s="3">
        <v>55</v>
      </c>
      <c r="S7" s="3">
        <v>60</v>
      </c>
      <c r="T7" s="3">
        <v>55</v>
      </c>
      <c r="U7" s="3">
        <v>45</v>
      </c>
      <c r="V7" s="3">
        <v>75</v>
      </c>
      <c r="W7" s="3">
        <v>70</v>
      </c>
      <c r="X7" s="3">
        <v>60</v>
      </c>
    </row>
    <row r="8" spans="1:24" x14ac:dyDescent="0.25">
      <c r="A8" s="3" t="s">
        <v>78</v>
      </c>
      <c r="B8" s="26"/>
      <c r="C8" s="3">
        <v>85</v>
      </c>
      <c r="D8" s="3">
        <v>55</v>
      </c>
      <c r="E8" s="4">
        <v>25</v>
      </c>
      <c r="F8" s="4">
        <v>70</v>
      </c>
      <c r="G8" s="4">
        <v>55</v>
      </c>
      <c r="H8" s="4">
        <v>45</v>
      </c>
      <c r="I8" s="4">
        <v>50</v>
      </c>
      <c r="J8" s="3">
        <v>60</v>
      </c>
      <c r="K8" s="3">
        <v>55</v>
      </c>
      <c r="L8" s="3">
        <v>65</v>
      </c>
      <c r="M8" s="3">
        <v>85</v>
      </c>
      <c r="N8" s="3">
        <v>70</v>
      </c>
      <c r="O8" s="26"/>
      <c r="P8" s="3">
        <v>25</v>
      </c>
      <c r="Q8" s="3">
        <v>50</v>
      </c>
      <c r="R8" s="3">
        <v>60</v>
      </c>
      <c r="S8" s="3">
        <v>50</v>
      </c>
      <c r="T8" s="3">
        <v>40</v>
      </c>
      <c r="U8" s="3">
        <v>40</v>
      </c>
      <c r="V8" s="3">
        <v>75</v>
      </c>
      <c r="W8" s="3">
        <v>60</v>
      </c>
      <c r="X8" s="3">
        <v>50</v>
      </c>
    </row>
    <row r="9" spans="1:24" x14ac:dyDescent="0.25">
      <c r="A9" s="3" t="s">
        <v>177</v>
      </c>
      <c r="B9" s="3">
        <v>70</v>
      </c>
      <c r="C9" s="3">
        <v>75</v>
      </c>
      <c r="D9" s="3">
        <v>65</v>
      </c>
      <c r="E9" s="4">
        <v>40</v>
      </c>
      <c r="F9" s="4">
        <v>65</v>
      </c>
      <c r="G9" s="4">
        <v>50</v>
      </c>
      <c r="H9" s="4">
        <v>50</v>
      </c>
      <c r="I9" s="4">
        <v>50</v>
      </c>
      <c r="J9" s="3">
        <v>45</v>
      </c>
      <c r="K9" s="3">
        <v>60</v>
      </c>
      <c r="L9" s="3">
        <v>50</v>
      </c>
      <c r="M9" s="3">
        <v>80</v>
      </c>
      <c r="N9" s="3">
        <v>75</v>
      </c>
      <c r="O9" s="26"/>
      <c r="P9" s="3">
        <v>30</v>
      </c>
      <c r="Q9" s="3">
        <v>55</v>
      </c>
      <c r="R9" s="3">
        <v>65</v>
      </c>
      <c r="S9" s="3">
        <v>55</v>
      </c>
      <c r="T9" s="3">
        <v>55</v>
      </c>
      <c r="U9" s="3">
        <v>25</v>
      </c>
      <c r="V9" s="3">
        <v>75</v>
      </c>
      <c r="W9" s="3">
        <v>50</v>
      </c>
      <c r="X9" s="3">
        <v>70</v>
      </c>
    </row>
    <row r="10" spans="1:24" x14ac:dyDescent="0.25">
      <c r="A10" s="3" t="s">
        <v>250</v>
      </c>
      <c r="B10" s="3">
        <v>60</v>
      </c>
      <c r="C10" s="3">
        <v>70</v>
      </c>
      <c r="D10" s="3">
        <v>75</v>
      </c>
      <c r="E10" s="4">
        <v>45</v>
      </c>
      <c r="F10" s="4">
        <v>60</v>
      </c>
      <c r="G10" s="4">
        <v>50</v>
      </c>
      <c r="H10" s="4">
        <v>50</v>
      </c>
      <c r="I10" s="4">
        <v>45</v>
      </c>
      <c r="J10" s="3">
        <v>45</v>
      </c>
      <c r="K10" s="3">
        <v>45</v>
      </c>
      <c r="L10" s="3">
        <v>70</v>
      </c>
      <c r="M10" s="3">
        <v>70</v>
      </c>
      <c r="N10" s="3">
        <v>65</v>
      </c>
      <c r="O10" s="26"/>
      <c r="P10" s="3">
        <v>35</v>
      </c>
      <c r="Q10" s="3">
        <v>50</v>
      </c>
      <c r="R10" s="3">
        <v>60</v>
      </c>
      <c r="S10" s="3">
        <v>60</v>
      </c>
      <c r="T10" s="3">
        <v>55</v>
      </c>
      <c r="U10" s="3">
        <v>45</v>
      </c>
      <c r="V10" s="3">
        <v>60</v>
      </c>
      <c r="W10" s="3">
        <v>60</v>
      </c>
      <c r="X10" s="3">
        <v>60</v>
      </c>
    </row>
    <row r="11" spans="1:24" x14ac:dyDescent="0.25">
      <c r="A11" s="3"/>
      <c r="B11" s="5">
        <f t="shared" ref="B11:X11" si="0">AVERAGE(B2:B9)</f>
        <v>62.857142857142854</v>
      </c>
      <c r="C11" s="5">
        <f t="shared" si="0"/>
        <v>81.25</v>
      </c>
      <c r="D11" s="5">
        <f t="shared" si="0"/>
        <v>62.5</v>
      </c>
      <c r="E11" s="5">
        <f t="shared" si="0"/>
        <v>41.875</v>
      </c>
      <c r="F11" s="5">
        <f t="shared" si="0"/>
        <v>66.875</v>
      </c>
      <c r="G11" s="5">
        <f t="shared" si="0"/>
        <v>53.75</v>
      </c>
      <c r="H11" s="5">
        <f t="shared" si="0"/>
        <v>52.5</v>
      </c>
      <c r="I11" s="5">
        <f t="shared" si="0"/>
        <v>48.125</v>
      </c>
      <c r="J11" s="5">
        <f t="shared" si="0"/>
        <v>53.75</v>
      </c>
      <c r="K11" s="5">
        <f t="shared" si="0"/>
        <v>58.125</v>
      </c>
      <c r="L11" s="5">
        <f t="shared" si="0"/>
        <v>56.25</v>
      </c>
      <c r="M11" s="5">
        <f t="shared" si="0"/>
        <v>76.875</v>
      </c>
      <c r="N11" s="5">
        <f t="shared" si="0"/>
        <v>76.25</v>
      </c>
      <c r="O11" s="5" t="e">
        <f t="shared" si="0"/>
        <v>#DIV/0!</v>
      </c>
      <c r="P11" s="5">
        <f t="shared" si="0"/>
        <v>35</v>
      </c>
      <c r="Q11" s="5">
        <f t="shared" si="0"/>
        <v>53.125</v>
      </c>
      <c r="R11" s="5">
        <f t="shared" si="0"/>
        <v>58.75</v>
      </c>
      <c r="S11" s="5">
        <f t="shared" si="0"/>
        <v>56.25</v>
      </c>
      <c r="T11" s="5">
        <f t="shared" si="0"/>
        <v>50.625</v>
      </c>
      <c r="U11" s="5">
        <f t="shared" si="0"/>
        <v>44.375</v>
      </c>
      <c r="V11" s="5">
        <f t="shared" si="0"/>
        <v>73.125</v>
      </c>
      <c r="W11" s="5">
        <f t="shared" si="0"/>
        <v>63.75</v>
      </c>
      <c r="X11" s="5">
        <f t="shared" si="0"/>
        <v>62.5</v>
      </c>
    </row>
    <row r="12" spans="1:24" x14ac:dyDescent="0.25">
      <c r="A12" s="3"/>
      <c r="B12" s="5"/>
      <c r="C12" s="5"/>
      <c r="D12" s="5"/>
      <c r="E12" s="5"/>
      <c r="F12" s="5"/>
      <c r="G12" s="5"/>
      <c r="H12" s="5"/>
      <c r="I12" s="5"/>
      <c r="J12" s="5"/>
      <c r="K12" s="5"/>
      <c r="L12" s="5"/>
      <c r="M12" s="5"/>
      <c r="N12" s="5"/>
      <c r="O12" s="5"/>
      <c r="P12" s="5"/>
      <c r="Q12" s="5"/>
      <c r="R12" s="5"/>
      <c r="S12" s="5"/>
      <c r="T12" s="5"/>
    </row>
    <row r="13" spans="1:24" ht="26.25" x14ac:dyDescent="0.25">
      <c r="A13" s="1"/>
      <c r="B13" s="2" t="s">
        <v>87</v>
      </c>
      <c r="C13" s="2" t="s">
        <v>79</v>
      </c>
      <c r="D13" s="2" t="s">
        <v>80</v>
      </c>
      <c r="E13" s="2" t="s">
        <v>81</v>
      </c>
      <c r="F13" s="2" t="s">
        <v>82</v>
      </c>
      <c r="G13" s="2" t="s">
        <v>83</v>
      </c>
      <c r="H13" s="2" t="s">
        <v>84</v>
      </c>
      <c r="I13" s="2" t="s">
        <v>85</v>
      </c>
      <c r="J13" s="2" t="s">
        <v>86</v>
      </c>
      <c r="K13" s="2" t="s">
        <v>88</v>
      </c>
      <c r="L13" s="2"/>
      <c r="M13" s="2"/>
      <c r="N13" s="2"/>
      <c r="O13" s="2"/>
      <c r="P13" s="2"/>
      <c r="Q13" s="2"/>
      <c r="R13" s="2"/>
      <c r="S13" s="2"/>
      <c r="T13" s="2"/>
    </row>
    <row r="14" spans="1:24" x14ac:dyDescent="0.25">
      <c r="A14" s="3" t="s">
        <v>76</v>
      </c>
      <c r="B14" s="4">
        <v>60</v>
      </c>
      <c r="C14" s="3">
        <v>75</v>
      </c>
      <c r="D14" s="3">
        <v>55</v>
      </c>
      <c r="E14" s="4">
        <v>60</v>
      </c>
      <c r="F14" s="4">
        <v>55</v>
      </c>
      <c r="G14" s="4">
        <v>60</v>
      </c>
      <c r="H14" s="4">
        <v>55</v>
      </c>
      <c r="I14" s="4">
        <v>75</v>
      </c>
      <c r="J14" s="3">
        <v>75</v>
      </c>
      <c r="K14" s="3">
        <v>85</v>
      </c>
      <c r="L14" s="3"/>
      <c r="M14" s="3"/>
      <c r="N14" s="3"/>
      <c r="O14" s="3"/>
      <c r="P14" s="3"/>
      <c r="Q14" s="3"/>
      <c r="R14" s="3"/>
      <c r="S14" s="3"/>
      <c r="T14" s="3"/>
    </row>
    <row r="15" spans="1:24" x14ac:dyDescent="0.25">
      <c r="A15" s="3" t="s">
        <v>77</v>
      </c>
      <c r="B15" s="4">
        <v>65</v>
      </c>
      <c r="C15" s="3">
        <v>75</v>
      </c>
      <c r="D15" s="3">
        <v>65</v>
      </c>
      <c r="E15" s="4">
        <v>65</v>
      </c>
      <c r="F15" s="4">
        <v>65</v>
      </c>
      <c r="G15" s="4">
        <v>65</v>
      </c>
      <c r="H15" s="4">
        <v>65</v>
      </c>
      <c r="I15" s="4">
        <v>75</v>
      </c>
      <c r="J15" s="3">
        <v>80</v>
      </c>
      <c r="K15" s="3">
        <v>75</v>
      </c>
      <c r="L15" s="3"/>
      <c r="M15" s="3"/>
      <c r="N15" s="3"/>
      <c r="O15" s="3"/>
      <c r="P15" s="3"/>
      <c r="Q15" s="3"/>
      <c r="R15" s="3"/>
      <c r="S15" s="3"/>
      <c r="T15" s="3"/>
    </row>
    <row r="16" spans="1:24" x14ac:dyDescent="0.25">
      <c r="A16" s="3" t="s">
        <v>175</v>
      </c>
      <c r="B16" s="3">
        <v>65</v>
      </c>
      <c r="C16" s="3">
        <v>75</v>
      </c>
      <c r="D16" s="3">
        <v>65</v>
      </c>
      <c r="E16" s="4">
        <v>65</v>
      </c>
      <c r="F16" s="4">
        <v>65</v>
      </c>
      <c r="G16" s="4">
        <v>65</v>
      </c>
      <c r="H16" s="4">
        <v>65</v>
      </c>
      <c r="I16" s="4">
        <v>75</v>
      </c>
      <c r="J16" s="3">
        <v>80</v>
      </c>
      <c r="K16" s="3">
        <v>75</v>
      </c>
      <c r="L16" s="3"/>
      <c r="M16" s="3"/>
      <c r="N16" s="3"/>
      <c r="O16" s="3"/>
      <c r="P16" s="3"/>
      <c r="Q16" s="3"/>
      <c r="R16" s="3"/>
      <c r="S16" s="3"/>
      <c r="T16" s="3"/>
    </row>
    <row r="17" spans="1:20" x14ac:dyDescent="0.25">
      <c r="A17" s="3" t="s">
        <v>251</v>
      </c>
      <c r="B17" s="3">
        <v>70</v>
      </c>
      <c r="C17" s="3">
        <v>75</v>
      </c>
      <c r="D17" s="3">
        <v>65</v>
      </c>
      <c r="E17" s="4">
        <v>70</v>
      </c>
      <c r="F17" s="4">
        <v>65</v>
      </c>
      <c r="G17" s="4">
        <v>65</v>
      </c>
      <c r="H17" s="4">
        <v>65</v>
      </c>
      <c r="I17" s="4">
        <v>75</v>
      </c>
      <c r="J17" s="3">
        <v>80</v>
      </c>
      <c r="K17" s="3">
        <v>75</v>
      </c>
      <c r="L17" s="3"/>
      <c r="M17" s="3"/>
      <c r="N17" s="3"/>
      <c r="O17" s="3"/>
      <c r="P17" s="3"/>
      <c r="Q17" s="3"/>
      <c r="R17" s="3"/>
      <c r="S17" s="3"/>
      <c r="T17" s="3"/>
    </row>
    <row r="18" spans="1:20" x14ac:dyDescent="0.25">
      <c r="A18" s="3" t="s">
        <v>176</v>
      </c>
      <c r="B18" s="3">
        <v>75</v>
      </c>
      <c r="C18" s="3">
        <v>50</v>
      </c>
      <c r="D18" s="3">
        <v>60</v>
      </c>
      <c r="E18" s="4">
        <v>60</v>
      </c>
      <c r="F18" s="4">
        <v>50</v>
      </c>
      <c r="G18" s="4">
        <v>65</v>
      </c>
      <c r="H18" s="4">
        <v>65</v>
      </c>
      <c r="I18" s="4">
        <v>60</v>
      </c>
      <c r="J18" s="3">
        <v>60</v>
      </c>
      <c r="K18" s="3">
        <v>60</v>
      </c>
      <c r="L18" s="3"/>
      <c r="M18" s="3"/>
      <c r="N18" s="3"/>
      <c r="O18" s="3"/>
      <c r="P18" s="3"/>
      <c r="Q18" s="3"/>
      <c r="R18" s="3"/>
      <c r="S18" s="3"/>
      <c r="T18" s="3"/>
    </row>
    <row r="19" spans="1:20" x14ac:dyDescent="0.25">
      <c r="A19" s="3" t="s">
        <v>249</v>
      </c>
      <c r="B19" s="3">
        <v>70</v>
      </c>
      <c r="C19" s="3">
        <v>80</v>
      </c>
      <c r="D19" s="3">
        <v>70</v>
      </c>
      <c r="E19" s="4">
        <v>70</v>
      </c>
      <c r="F19" s="4">
        <v>70</v>
      </c>
      <c r="G19" s="4">
        <v>70</v>
      </c>
      <c r="H19" s="4">
        <v>70</v>
      </c>
      <c r="I19" s="4">
        <v>75</v>
      </c>
      <c r="J19" s="3">
        <v>80</v>
      </c>
      <c r="K19" s="3">
        <v>75</v>
      </c>
      <c r="L19" s="3"/>
      <c r="M19" s="3"/>
      <c r="N19" s="3"/>
      <c r="O19" s="3"/>
      <c r="P19" s="3"/>
      <c r="Q19" s="3"/>
      <c r="R19" s="3"/>
      <c r="S19" s="3"/>
      <c r="T19" s="3"/>
    </row>
    <row r="20" spans="1:20" x14ac:dyDescent="0.25">
      <c r="A20" s="3" t="s">
        <v>78</v>
      </c>
      <c r="B20" s="3">
        <v>55</v>
      </c>
      <c r="C20" s="3">
        <v>75</v>
      </c>
      <c r="D20" s="3">
        <v>55</v>
      </c>
      <c r="E20" s="4">
        <v>60</v>
      </c>
      <c r="F20" s="4">
        <v>65</v>
      </c>
      <c r="G20" s="4">
        <v>55</v>
      </c>
      <c r="H20" s="4">
        <v>50</v>
      </c>
      <c r="I20" s="4">
        <v>75</v>
      </c>
      <c r="J20" s="3">
        <v>85</v>
      </c>
      <c r="K20" s="3">
        <v>75</v>
      </c>
      <c r="L20" s="3"/>
      <c r="M20" s="3"/>
      <c r="N20" s="3"/>
      <c r="O20" s="3"/>
      <c r="P20" s="3"/>
      <c r="Q20" s="3"/>
      <c r="R20" s="3"/>
      <c r="S20" s="3"/>
      <c r="T20" s="3"/>
    </row>
    <row r="21" spans="1:20" x14ac:dyDescent="0.25">
      <c r="A21" s="3" t="s">
        <v>177</v>
      </c>
      <c r="B21" s="26"/>
      <c r="C21" s="3">
        <v>75</v>
      </c>
      <c r="D21" s="26"/>
      <c r="E21" s="26"/>
      <c r="F21" s="26"/>
      <c r="G21" s="26"/>
      <c r="H21" s="26"/>
      <c r="I21" s="4">
        <v>70</v>
      </c>
      <c r="J21" s="3">
        <v>75</v>
      </c>
      <c r="K21" s="3">
        <v>70</v>
      </c>
      <c r="L21" s="3"/>
      <c r="M21" s="3"/>
      <c r="N21" s="3"/>
      <c r="O21" s="3"/>
      <c r="P21" s="3"/>
      <c r="Q21" s="3"/>
      <c r="R21" s="3"/>
      <c r="S21" s="3"/>
      <c r="T21" s="3"/>
    </row>
    <row r="22" spans="1:20" x14ac:dyDescent="0.25">
      <c r="A22" s="3" t="s">
        <v>250</v>
      </c>
      <c r="B22" s="3">
        <v>70</v>
      </c>
      <c r="C22" s="3">
        <v>65</v>
      </c>
      <c r="D22" s="3">
        <v>70</v>
      </c>
      <c r="E22" s="4">
        <v>70</v>
      </c>
      <c r="F22" s="4">
        <v>70</v>
      </c>
      <c r="G22" s="4">
        <v>70</v>
      </c>
      <c r="H22" s="4">
        <v>70</v>
      </c>
      <c r="I22" s="4">
        <v>75</v>
      </c>
      <c r="J22" s="3">
        <v>80</v>
      </c>
      <c r="K22" s="3">
        <v>75</v>
      </c>
      <c r="L22" s="3"/>
      <c r="M22" s="3"/>
      <c r="N22" s="3"/>
      <c r="O22" s="3"/>
      <c r="P22" s="3"/>
      <c r="Q22" s="3"/>
      <c r="R22" s="3"/>
      <c r="S22" s="3"/>
      <c r="T22" s="3"/>
    </row>
    <row r="23" spans="1:20" x14ac:dyDescent="0.25">
      <c r="A23" s="3"/>
      <c r="B23" s="5">
        <f t="shared" ref="B23:K23" si="1">AVERAGE(B14:B21)</f>
        <v>65.714285714285708</v>
      </c>
      <c r="C23" s="5">
        <f t="shared" si="1"/>
        <v>72.5</v>
      </c>
      <c r="D23" s="5">
        <f t="shared" si="1"/>
        <v>62.142857142857146</v>
      </c>
      <c r="E23" s="5">
        <f t="shared" si="1"/>
        <v>64.285714285714292</v>
      </c>
      <c r="F23" s="5">
        <f t="shared" si="1"/>
        <v>62.142857142857146</v>
      </c>
      <c r="G23" s="5">
        <f t="shared" si="1"/>
        <v>63.571428571428569</v>
      </c>
      <c r="H23" s="5">
        <f t="shared" si="1"/>
        <v>62.142857142857146</v>
      </c>
      <c r="I23" s="5">
        <f t="shared" si="1"/>
        <v>72.5</v>
      </c>
      <c r="J23" s="5">
        <f t="shared" si="1"/>
        <v>76.875</v>
      </c>
      <c r="K23" s="5">
        <f t="shared" si="1"/>
        <v>73.75</v>
      </c>
      <c r="L23" s="5"/>
      <c r="M23" s="5"/>
      <c r="N23" s="5"/>
      <c r="O23" s="5"/>
      <c r="P23" s="5"/>
      <c r="Q23" s="5"/>
      <c r="R23" s="5"/>
      <c r="S23" s="5"/>
      <c r="T23" s="5"/>
    </row>
    <row r="24" spans="1:20" x14ac:dyDescent="0.25">
      <c r="A24" s="3"/>
      <c r="B24" s="3"/>
      <c r="C24" s="3"/>
      <c r="D24" s="3"/>
      <c r="E24" s="3"/>
      <c r="F24" s="3"/>
      <c r="G24" s="3"/>
      <c r="H24" s="3"/>
      <c r="I24" s="3"/>
      <c r="J24" s="3"/>
      <c r="K24" s="3"/>
      <c r="L24" s="3"/>
      <c r="M24" s="3"/>
      <c r="N24" s="3"/>
      <c r="O24" s="3"/>
      <c r="P24" s="3"/>
      <c r="Q24" s="3"/>
      <c r="R24" s="3"/>
      <c r="S24" s="3"/>
      <c r="T24" s="3"/>
    </row>
    <row r="25" spans="1:20" x14ac:dyDescent="0.25">
      <c r="A25" s="6"/>
      <c r="B25" s="2"/>
      <c r="C25" s="2"/>
      <c r="D25" s="2"/>
      <c r="E25" s="2"/>
      <c r="F25" s="2"/>
      <c r="G25" s="2"/>
      <c r="H25" s="2"/>
      <c r="I25" s="2"/>
      <c r="J25" s="2"/>
      <c r="K25" s="2"/>
      <c r="L25" s="2"/>
      <c r="M25" s="2"/>
      <c r="N25" s="2"/>
      <c r="O25" s="2"/>
      <c r="P25" s="2"/>
      <c r="Q25" s="2"/>
      <c r="R25" s="2"/>
      <c r="S25" s="2"/>
      <c r="T25" s="2"/>
    </row>
    <row r="26" spans="1:20" x14ac:dyDescent="0.25">
      <c r="A26" s="3"/>
      <c r="B26" s="4"/>
      <c r="C26" s="4"/>
      <c r="D26" s="4"/>
      <c r="E26" s="4"/>
      <c r="F26" s="4"/>
      <c r="G26" s="3"/>
      <c r="H26" s="4"/>
      <c r="I26" s="4"/>
      <c r="J26" s="4"/>
      <c r="K26" s="4"/>
      <c r="N26" s="3"/>
      <c r="O26" s="4"/>
      <c r="P26" s="4"/>
      <c r="Q26" s="3"/>
      <c r="R26" s="3"/>
      <c r="S26" s="3"/>
      <c r="T26" s="3"/>
    </row>
    <row r="27" spans="1:20" x14ac:dyDescent="0.25">
      <c r="A27" s="3"/>
      <c r="B27" s="4"/>
      <c r="C27" s="4"/>
      <c r="D27" s="4"/>
      <c r="E27" s="4"/>
      <c r="F27" s="4"/>
      <c r="G27" s="3"/>
      <c r="H27" s="4"/>
      <c r="I27" s="4"/>
      <c r="J27" s="4"/>
      <c r="K27" s="4"/>
      <c r="N27" s="3"/>
      <c r="O27" s="4"/>
      <c r="P27" s="4"/>
      <c r="Q27" s="3"/>
      <c r="R27" s="3"/>
      <c r="S27" s="3"/>
      <c r="T27" s="3"/>
    </row>
    <row r="28" spans="1:20" x14ac:dyDescent="0.25">
      <c r="A28" s="3"/>
      <c r="B28" s="4"/>
      <c r="C28" s="4"/>
      <c r="D28" s="4"/>
      <c r="E28" s="4"/>
      <c r="F28" s="4"/>
      <c r="G28" s="3"/>
      <c r="H28" s="4"/>
      <c r="I28" s="4"/>
      <c r="J28" s="4"/>
      <c r="K28" s="4"/>
      <c r="N28" s="3"/>
      <c r="O28" s="4"/>
      <c r="P28" s="4"/>
      <c r="Q28" s="3"/>
      <c r="R28" s="3"/>
      <c r="S28" s="3"/>
      <c r="T28" s="3"/>
    </row>
    <row r="29" spans="1:20" x14ac:dyDescent="0.25">
      <c r="A29" s="3"/>
      <c r="B29" s="4"/>
      <c r="C29" s="4"/>
      <c r="D29" s="4"/>
      <c r="E29" s="4"/>
      <c r="F29" s="4"/>
      <c r="G29" s="3"/>
      <c r="H29" s="4"/>
      <c r="I29" s="4"/>
      <c r="J29" s="4"/>
      <c r="K29" s="4"/>
      <c r="N29" s="3"/>
      <c r="O29" s="4"/>
      <c r="P29" s="4"/>
      <c r="Q29" s="3"/>
      <c r="R29" s="3"/>
      <c r="S29" s="3"/>
      <c r="T29" s="3"/>
    </row>
    <row r="30" spans="1:20" x14ac:dyDescent="0.25">
      <c r="A30" s="3"/>
      <c r="B30" s="4"/>
      <c r="C30" s="4"/>
      <c r="D30" s="4"/>
      <c r="E30" s="4"/>
      <c r="F30" s="4"/>
      <c r="G30" s="3"/>
      <c r="H30" s="4"/>
      <c r="I30" s="4"/>
      <c r="J30" s="4"/>
      <c r="K30" s="4"/>
      <c r="N30" s="3"/>
      <c r="O30" s="4"/>
      <c r="P30" s="4"/>
      <c r="Q30" s="3"/>
      <c r="R30" s="3"/>
      <c r="S30" s="3"/>
      <c r="T30" s="3"/>
    </row>
    <row r="31" spans="1:20" x14ac:dyDescent="0.25">
      <c r="A31" s="3"/>
      <c r="B31" s="4"/>
      <c r="C31" s="4"/>
      <c r="D31" s="4"/>
      <c r="E31" s="4"/>
      <c r="F31" s="4"/>
      <c r="G31" s="3"/>
      <c r="H31" s="4"/>
      <c r="I31" s="4"/>
      <c r="J31" s="4"/>
      <c r="K31" s="4"/>
      <c r="N31" s="3"/>
      <c r="O31" s="4"/>
      <c r="P31" s="4"/>
      <c r="Q31" s="3"/>
      <c r="R31" s="3"/>
      <c r="S31" s="3"/>
      <c r="T31" s="3"/>
    </row>
    <row r="32" spans="1:20" x14ac:dyDescent="0.25">
      <c r="A32" s="3"/>
      <c r="B32" s="4"/>
      <c r="C32" s="4"/>
      <c r="D32" s="4"/>
      <c r="E32" s="4"/>
      <c r="F32" s="4"/>
      <c r="G32" s="3"/>
      <c r="H32" s="4"/>
      <c r="I32" s="4"/>
      <c r="J32" s="4"/>
      <c r="K32" s="4"/>
      <c r="N32" s="3"/>
      <c r="O32" s="4"/>
      <c r="P32" s="4"/>
      <c r="Q32" s="3"/>
      <c r="R32" s="3"/>
      <c r="S32" s="3"/>
      <c r="T32" s="3"/>
    </row>
    <row r="33" spans="1:20" x14ac:dyDescent="0.25">
      <c r="A33" s="3"/>
      <c r="B33" s="4"/>
      <c r="C33" s="4"/>
      <c r="D33" s="4"/>
      <c r="E33" s="4"/>
      <c r="F33" s="4"/>
      <c r="G33" s="3"/>
      <c r="H33" s="4"/>
      <c r="I33" s="4"/>
      <c r="J33" s="4"/>
      <c r="K33" s="4"/>
      <c r="N33" s="3"/>
      <c r="O33" s="4"/>
      <c r="P33" s="4"/>
      <c r="Q33" s="3"/>
      <c r="R33" s="3"/>
      <c r="S33" s="3"/>
      <c r="T33" s="3"/>
    </row>
    <row r="34" spans="1:20" x14ac:dyDescent="0.25">
      <c r="A34" s="3"/>
      <c r="B34" s="4"/>
      <c r="C34" s="4"/>
      <c r="D34" s="4"/>
      <c r="E34" s="4"/>
      <c r="F34" s="4"/>
      <c r="G34" s="3"/>
      <c r="H34" s="4"/>
      <c r="I34" s="4"/>
      <c r="J34" s="4"/>
      <c r="K34" s="4"/>
      <c r="N34" s="3"/>
      <c r="O34" s="4"/>
      <c r="P34" s="4"/>
      <c r="Q34" s="3"/>
      <c r="R34" s="3"/>
      <c r="S34" s="3"/>
      <c r="T34" s="3"/>
    </row>
    <row r="35" spans="1:20" x14ac:dyDescent="0.25">
      <c r="A35" s="3"/>
      <c r="B35" s="5"/>
      <c r="C35" s="5"/>
      <c r="D35" s="5"/>
      <c r="E35" s="5"/>
      <c r="F35" s="5"/>
      <c r="G35" s="5"/>
      <c r="H35" s="5"/>
      <c r="I35" s="5"/>
      <c r="J35" s="5"/>
      <c r="K35" s="5"/>
      <c r="L35" s="5"/>
      <c r="M35" s="5"/>
      <c r="N35" s="5"/>
      <c r="O35" s="5"/>
      <c r="P35" s="5"/>
      <c r="Q35" s="5"/>
      <c r="R35" s="5"/>
      <c r="S35" s="5"/>
      <c r="T35" s="5"/>
    </row>
    <row r="37" spans="1:20" x14ac:dyDescent="0.25">
      <c r="A37" s="6"/>
      <c r="B37" s="2"/>
      <c r="C37" s="2"/>
      <c r="D37" s="2"/>
      <c r="E37" s="2"/>
      <c r="F37" s="2"/>
      <c r="G37" s="2"/>
      <c r="H37" s="2"/>
      <c r="I37" s="2"/>
      <c r="J37" s="2"/>
      <c r="K37" s="2"/>
      <c r="L37" s="2"/>
      <c r="M37" s="2"/>
      <c r="N37" s="2"/>
      <c r="O37" s="2"/>
      <c r="P37" s="2"/>
      <c r="Q37" s="2"/>
      <c r="R37" s="2"/>
      <c r="S37" s="2"/>
      <c r="T37" s="2"/>
    </row>
    <row r="38" spans="1:20" x14ac:dyDescent="0.25">
      <c r="A38" s="3"/>
      <c r="B38" s="4"/>
      <c r="C38" s="4"/>
      <c r="D38" s="4"/>
      <c r="E38" s="4"/>
      <c r="F38" s="4"/>
      <c r="G38" s="3"/>
      <c r="H38" s="4"/>
      <c r="I38" s="4"/>
      <c r="J38" s="4"/>
      <c r="K38" s="4"/>
      <c r="N38" s="3"/>
      <c r="O38" s="4"/>
      <c r="P38" s="4"/>
      <c r="Q38" s="3"/>
      <c r="R38" s="3"/>
      <c r="S38" s="3"/>
      <c r="T38" s="3"/>
    </row>
    <row r="39" spans="1:20" x14ac:dyDescent="0.25">
      <c r="A39" s="3"/>
      <c r="B39" s="4"/>
      <c r="C39" s="4"/>
      <c r="D39" s="4"/>
      <c r="E39" s="4"/>
      <c r="F39" s="4"/>
      <c r="G39" s="3"/>
      <c r="H39" s="4"/>
      <c r="I39" s="4"/>
      <c r="J39" s="4"/>
      <c r="K39" s="4"/>
      <c r="N39" s="3"/>
      <c r="O39" s="4"/>
      <c r="P39" s="4"/>
      <c r="Q39" s="3"/>
      <c r="R39" s="3"/>
      <c r="S39" s="3"/>
      <c r="T39" s="3"/>
    </row>
    <row r="40" spans="1:20" x14ac:dyDescent="0.25">
      <c r="A40" s="3"/>
      <c r="B40" s="4"/>
      <c r="C40" s="4"/>
      <c r="D40" s="4"/>
      <c r="E40" s="4"/>
      <c r="F40" s="4"/>
      <c r="G40" s="3"/>
      <c r="H40" s="4"/>
      <c r="I40" s="4"/>
      <c r="J40" s="4"/>
      <c r="K40" s="4"/>
      <c r="N40" s="3"/>
      <c r="O40" s="4"/>
      <c r="P40" s="4"/>
      <c r="Q40" s="3"/>
      <c r="R40" s="3"/>
      <c r="S40" s="3"/>
      <c r="T40" s="3"/>
    </row>
    <row r="41" spans="1:20" x14ac:dyDescent="0.25">
      <c r="A41" s="3"/>
      <c r="B41" s="4"/>
      <c r="C41" s="4"/>
      <c r="D41" s="4"/>
      <c r="E41" s="4"/>
      <c r="F41" s="4"/>
      <c r="G41" s="3"/>
      <c r="H41" s="4"/>
      <c r="I41" s="4"/>
      <c r="J41" s="4"/>
      <c r="K41" s="4"/>
      <c r="N41" s="3"/>
      <c r="O41" s="4"/>
      <c r="P41" s="4"/>
      <c r="Q41" s="3"/>
      <c r="R41" s="3"/>
      <c r="S41" s="3"/>
      <c r="T41" s="3"/>
    </row>
    <row r="42" spans="1:20" x14ac:dyDescent="0.25">
      <c r="A42" s="3"/>
      <c r="B42" s="4"/>
      <c r="C42" s="4"/>
      <c r="D42" s="4"/>
      <c r="E42" s="4"/>
      <c r="F42" s="4"/>
      <c r="G42" s="3"/>
      <c r="H42" s="4"/>
      <c r="I42" s="4"/>
      <c r="J42" s="4"/>
      <c r="K42" s="4"/>
      <c r="N42" s="3"/>
      <c r="O42" s="4"/>
      <c r="P42" s="4"/>
      <c r="Q42" s="3"/>
      <c r="R42" s="3"/>
      <c r="S42" s="3"/>
      <c r="T42" s="3"/>
    </row>
    <row r="43" spans="1:20" x14ac:dyDescent="0.25">
      <c r="A43" s="3"/>
      <c r="B43" s="4"/>
      <c r="C43" s="4"/>
      <c r="D43" s="4"/>
      <c r="E43" s="4"/>
      <c r="F43" s="4"/>
      <c r="G43" s="3"/>
      <c r="H43" s="4"/>
      <c r="I43" s="4"/>
      <c r="J43" s="4"/>
      <c r="K43" s="4"/>
      <c r="N43" s="3"/>
      <c r="O43" s="4"/>
      <c r="P43" s="4"/>
      <c r="Q43" s="3"/>
      <c r="R43" s="3"/>
      <c r="S43" s="3"/>
      <c r="T43" s="3"/>
    </row>
    <row r="44" spans="1:20" x14ac:dyDescent="0.25">
      <c r="A44" s="3"/>
      <c r="B44" s="4"/>
      <c r="C44" s="4"/>
      <c r="D44" s="4"/>
      <c r="E44" s="4"/>
      <c r="F44" s="4"/>
      <c r="G44" s="3"/>
      <c r="H44" s="4"/>
      <c r="I44" s="4"/>
      <c r="J44" s="4"/>
      <c r="K44" s="4"/>
      <c r="N44" s="3"/>
      <c r="O44" s="4"/>
      <c r="P44" s="4"/>
      <c r="Q44" s="3"/>
      <c r="R44" s="3"/>
      <c r="S44" s="3"/>
      <c r="T44" s="3"/>
    </row>
    <row r="45" spans="1:20" x14ac:dyDescent="0.25">
      <c r="A45" s="3"/>
      <c r="B45" s="4"/>
      <c r="C45" s="4"/>
      <c r="D45" s="4"/>
      <c r="E45" s="4"/>
      <c r="F45" s="4"/>
      <c r="G45" s="3"/>
      <c r="H45" s="4"/>
      <c r="I45" s="4"/>
      <c r="J45" s="4"/>
      <c r="K45" s="4"/>
      <c r="N45" s="3"/>
      <c r="O45" s="4"/>
      <c r="P45" s="4"/>
      <c r="Q45" s="3"/>
      <c r="R45" s="3"/>
      <c r="S45" s="3"/>
      <c r="T45" s="3"/>
    </row>
    <row r="46" spans="1:20" x14ac:dyDescent="0.25">
      <c r="A46" s="3"/>
      <c r="B46" s="4"/>
      <c r="C46" s="4"/>
      <c r="D46" s="4"/>
      <c r="E46" s="4"/>
      <c r="F46" s="4"/>
      <c r="G46" s="3"/>
      <c r="H46" s="4"/>
      <c r="I46" s="4"/>
      <c r="J46" s="4"/>
      <c r="K46" s="4"/>
      <c r="N46" s="3"/>
      <c r="O46" s="4"/>
      <c r="P46" s="4"/>
      <c r="Q46" s="3"/>
      <c r="R46" s="3"/>
      <c r="S46" s="3"/>
      <c r="T46" s="3"/>
    </row>
    <row r="47" spans="1:20" x14ac:dyDescent="0.25">
      <c r="A47" s="3"/>
      <c r="B47" s="5"/>
      <c r="C47" s="5"/>
      <c r="D47" s="5"/>
      <c r="E47" s="5"/>
      <c r="F47" s="5"/>
      <c r="G47" s="5"/>
      <c r="H47" s="5"/>
      <c r="I47" s="5"/>
      <c r="J47" s="5"/>
      <c r="K47" s="5"/>
      <c r="L47" s="5"/>
      <c r="M47" s="5"/>
      <c r="N47" s="5"/>
      <c r="O47" s="5"/>
      <c r="P47" s="5"/>
      <c r="Q47" s="5"/>
      <c r="R47" s="5"/>
      <c r="S47" s="5"/>
      <c r="T47" s="5"/>
    </row>
    <row r="49" spans="1:20" x14ac:dyDescent="0.25">
      <c r="A49" s="6"/>
      <c r="B49" s="2"/>
      <c r="C49" s="2"/>
      <c r="D49" s="2"/>
      <c r="E49" s="2"/>
      <c r="F49" s="2"/>
      <c r="G49" s="2"/>
      <c r="H49" s="2"/>
      <c r="I49" s="2"/>
      <c r="J49" s="2"/>
      <c r="K49" s="2"/>
      <c r="L49" s="2"/>
      <c r="M49" s="2"/>
      <c r="N49" s="2"/>
      <c r="O49" s="2"/>
      <c r="P49" s="2"/>
      <c r="Q49" s="2"/>
      <c r="R49" s="2"/>
      <c r="S49" s="2"/>
      <c r="T49" s="2"/>
    </row>
    <row r="50" spans="1:20" x14ac:dyDescent="0.25">
      <c r="A50" s="3"/>
      <c r="B50" s="4"/>
      <c r="C50" s="4"/>
      <c r="D50" s="4"/>
      <c r="E50" s="4"/>
      <c r="F50" s="4"/>
      <c r="G50" s="3"/>
      <c r="H50" s="4"/>
      <c r="I50" s="4"/>
      <c r="J50" s="4"/>
      <c r="K50" s="4"/>
      <c r="N50" s="3"/>
      <c r="O50" s="4"/>
      <c r="P50" s="4"/>
      <c r="Q50" s="3"/>
      <c r="R50" s="3"/>
      <c r="S50" s="3"/>
      <c r="T50" s="3"/>
    </row>
    <row r="51" spans="1:20" x14ac:dyDescent="0.25">
      <c r="A51" s="3"/>
      <c r="B51" s="4"/>
      <c r="C51" s="4"/>
      <c r="D51" s="4"/>
      <c r="E51" s="4"/>
      <c r="F51" s="4"/>
      <c r="G51" s="3"/>
      <c r="H51" s="4"/>
      <c r="I51" s="4"/>
      <c r="J51" s="4"/>
      <c r="K51" s="4"/>
      <c r="N51" s="3"/>
      <c r="O51" s="4"/>
      <c r="P51" s="4"/>
      <c r="Q51" s="3"/>
      <c r="R51" s="3"/>
      <c r="S51" s="3"/>
      <c r="T51" s="3"/>
    </row>
    <row r="52" spans="1:20" x14ac:dyDescent="0.25">
      <c r="A52" s="3"/>
      <c r="B52" s="4"/>
      <c r="C52" s="4"/>
      <c r="D52" s="4"/>
      <c r="E52" s="4"/>
      <c r="F52" s="4"/>
      <c r="G52" s="3"/>
      <c r="H52" s="4"/>
      <c r="I52" s="4"/>
      <c r="J52" s="4"/>
      <c r="K52" s="4"/>
      <c r="N52" s="3"/>
      <c r="O52" s="4"/>
      <c r="P52" s="4"/>
      <c r="Q52" s="3"/>
      <c r="R52" s="3"/>
      <c r="S52" s="3"/>
      <c r="T52" s="3"/>
    </row>
    <row r="53" spans="1:20" x14ac:dyDescent="0.25">
      <c r="A53" s="3"/>
      <c r="B53" s="4"/>
      <c r="C53" s="4"/>
      <c r="D53" s="4"/>
      <c r="E53" s="4"/>
      <c r="F53" s="4"/>
      <c r="G53" s="3"/>
      <c r="H53" s="4"/>
      <c r="I53" s="4"/>
      <c r="J53" s="4"/>
      <c r="K53" s="4"/>
      <c r="N53" s="3"/>
      <c r="O53" s="4"/>
      <c r="P53" s="4"/>
      <c r="Q53" s="3"/>
      <c r="R53" s="3"/>
      <c r="S53" s="3"/>
      <c r="T53" s="3"/>
    </row>
    <row r="54" spans="1:20" x14ac:dyDescent="0.25">
      <c r="A54" s="3"/>
      <c r="B54" s="4"/>
      <c r="C54" s="4"/>
      <c r="D54" s="4"/>
      <c r="E54" s="4"/>
      <c r="F54" s="4"/>
      <c r="G54" s="3"/>
      <c r="H54" s="4"/>
      <c r="I54" s="4"/>
      <c r="J54" s="4"/>
      <c r="K54" s="4"/>
      <c r="N54" s="3"/>
      <c r="O54" s="4"/>
      <c r="P54" s="4"/>
      <c r="Q54" s="3"/>
      <c r="R54" s="3"/>
      <c r="S54" s="3"/>
      <c r="T54" s="3"/>
    </row>
    <row r="55" spans="1:20" x14ac:dyDescent="0.25">
      <c r="A55" s="3"/>
      <c r="B55" s="4"/>
      <c r="C55" s="4"/>
      <c r="D55" s="4"/>
      <c r="E55" s="4"/>
      <c r="F55" s="4"/>
      <c r="G55" s="3"/>
      <c r="H55" s="4"/>
      <c r="I55" s="4"/>
      <c r="J55" s="4"/>
      <c r="K55" s="4"/>
      <c r="N55" s="3"/>
      <c r="O55" s="4"/>
      <c r="P55" s="4"/>
      <c r="Q55" s="3"/>
      <c r="R55" s="3"/>
      <c r="S55" s="3"/>
      <c r="T55" s="3"/>
    </row>
    <row r="56" spans="1:20" x14ac:dyDescent="0.25">
      <c r="A56" s="3"/>
      <c r="B56" s="4"/>
      <c r="C56" s="4"/>
      <c r="D56" s="4"/>
      <c r="E56" s="4"/>
      <c r="F56" s="4"/>
      <c r="G56" s="3"/>
      <c r="H56" s="4"/>
      <c r="I56" s="4"/>
      <c r="J56" s="4"/>
      <c r="K56" s="4"/>
      <c r="N56" s="3"/>
      <c r="O56" s="4"/>
      <c r="P56" s="4"/>
      <c r="Q56" s="3"/>
      <c r="R56" s="3"/>
      <c r="S56" s="3"/>
      <c r="T56" s="3"/>
    </row>
    <row r="57" spans="1:20" x14ac:dyDescent="0.25">
      <c r="A57" s="3"/>
      <c r="B57" s="4"/>
      <c r="C57" s="4"/>
      <c r="D57" s="4"/>
      <c r="E57" s="4"/>
      <c r="F57" s="4"/>
      <c r="G57" s="3"/>
      <c r="H57" s="4"/>
      <c r="I57" s="4"/>
      <c r="J57" s="4"/>
      <c r="K57" s="4"/>
      <c r="N57" s="3"/>
      <c r="O57" s="4"/>
      <c r="P57" s="4"/>
      <c r="Q57" s="3"/>
      <c r="R57" s="3"/>
      <c r="S57" s="3"/>
      <c r="T57" s="3"/>
    </row>
    <row r="58" spans="1:20" x14ac:dyDescent="0.25">
      <c r="A58" s="3"/>
      <c r="B58" s="4"/>
      <c r="C58" s="4"/>
      <c r="D58" s="4"/>
      <c r="E58" s="4"/>
      <c r="F58" s="4"/>
      <c r="G58" s="3"/>
      <c r="H58" s="4"/>
      <c r="I58" s="4"/>
      <c r="J58" s="4"/>
      <c r="K58" s="4"/>
      <c r="N58" s="3"/>
      <c r="O58" s="4"/>
      <c r="P58" s="4"/>
      <c r="Q58" s="3"/>
      <c r="R58" s="3"/>
      <c r="S58" s="3"/>
      <c r="T58" s="3"/>
    </row>
    <row r="59" spans="1:20" x14ac:dyDescent="0.25">
      <c r="A59" s="3"/>
      <c r="B59" s="5"/>
      <c r="C59" s="5"/>
      <c r="D59" s="5"/>
      <c r="E59" s="5"/>
      <c r="F59" s="5"/>
      <c r="G59" s="5"/>
      <c r="H59" s="5"/>
      <c r="I59" s="5"/>
      <c r="J59" s="5"/>
      <c r="K59" s="5"/>
      <c r="L59" s="5"/>
      <c r="M59" s="5"/>
      <c r="N59" s="5"/>
      <c r="O59" s="5"/>
      <c r="P59" s="5"/>
      <c r="Q59" s="5"/>
      <c r="R59" s="5"/>
      <c r="S59" s="5"/>
      <c r="T59" s="5"/>
    </row>
  </sheetData>
  <printOptions gridLines="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
  <sheetViews>
    <sheetView workbookViewId="0">
      <selection activeCell="H12" sqref="H12"/>
    </sheetView>
  </sheetViews>
  <sheetFormatPr defaultRowHeight="15" x14ac:dyDescent="0.25"/>
  <sheetData>
    <row r="1" spans="1:18" x14ac:dyDescent="0.25">
      <c r="A1" s="7" t="s">
        <v>7</v>
      </c>
      <c r="B1" s="7" t="s">
        <v>8</v>
      </c>
      <c r="C1" s="7" t="s">
        <v>9</v>
      </c>
      <c r="D1" s="7" t="s">
        <v>10</v>
      </c>
      <c r="E1" s="7" t="s">
        <v>11</v>
      </c>
      <c r="F1" s="7" t="s">
        <v>12</v>
      </c>
      <c r="G1" s="7" t="s">
        <v>13</v>
      </c>
      <c r="H1" s="7" t="s">
        <v>14</v>
      </c>
      <c r="I1" s="7" t="s">
        <v>15</v>
      </c>
      <c r="J1" s="7" t="s">
        <v>16</v>
      </c>
      <c r="K1" s="7" t="s">
        <v>17</v>
      </c>
      <c r="L1" s="7" t="s">
        <v>18</v>
      </c>
      <c r="M1" s="7" t="s">
        <v>19</v>
      </c>
      <c r="N1" s="7" t="s">
        <v>20</v>
      </c>
      <c r="O1" s="7" t="s">
        <v>21</v>
      </c>
      <c r="P1" s="7" t="s">
        <v>22</v>
      </c>
      <c r="Q1" s="7" t="s">
        <v>23</v>
      </c>
      <c r="R1" s="7" t="s">
        <v>24</v>
      </c>
    </row>
    <row r="2" spans="1:18" x14ac:dyDescent="0.25">
      <c r="A2" s="7" t="s">
        <v>25</v>
      </c>
      <c r="B2" s="7" t="s">
        <v>26</v>
      </c>
      <c r="C2" s="7" t="s">
        <v>27</v>
      </c>
      <c r="D2" s="7" t="s">
        <v>28</v>
      </c>
      <c r="E2" s="7" t="s">
        <v>29</v>
      </c>
      <c r="F2" s="7" t="s">
        <v>30</v>
      </c>
      <c r="G2" s="7" t="s">
        <v>31</v>
      </c>
      <c r="H2" s="7" t="s">
        <v>32</v>
      </c>
      <c r="I2" s="7" t="s">
        <v>33</v>
      </c>
      <c r="J2" s="7" t="s">
        <v>34</v>
      </c>
      <c r="K2" s="7" t="s">
        <v>35</v>
      </c>
      <c r="L2" s="7" t="s">
        <v>36</v>
      </c>
      <c r="M2" s="7" t="s">
        <v>37</v>
      </c>
      <c r="N2" s="7" t="s">
        <v>38</v>
      </c>
      <c r="O2" s="7" t="s">
        <v>39</v>
      </c>
      <c r="P2" s="7" t="s">
        <v>40</v>
      </c>
      <c r="Q2" s="7" t="s">
        <v>41</v>
      </c>
      <c r="R2" s="7" t="s">
        <v>42</v>
      </c>
    </row>
    <row r="3" spans="1:18" x14ac:dyDescent="0.25">
      <c r="A3" s="7" t="s">
        <v>43</v>
      </c>
      <c r="B3" s="7" t="s">
        <v>44</v>
      </c>
      <c r="C3" s="7" t="s">
        <v>45</v>
      </c>
      <c r="D3" s="7" t="s">
        <v>46</v>
      </c>
      <c r="E3" s="7" t="s">
        <v>47</v>
      </c>
      <c r="F3" s="7" t="s">
        <v>48</v>
      </c>
      <c r="G3" s="7" t="s">
        <v>49</v>
      </c>
      <c r="H3" s="7" t="s">
        <v>50</v>
      </c>
      <c r="I3" s="7" t="s">
        <v>51</v>
      </c>
      <c r="J3" s="7" t="s">
        <v>52</v>
      </c>
      <c r="K3" s="7" t="s">
        <v>53</v>
      </c>
      <c r="L3" s="7" t="s">
        <v>54</v>
      </c>
      <c r="M3" s="7" t="s">
        <v>55</v>
      </c>
      <c r="N3" s="7" t="s">
        <v>56</v>
      </c>
      <c r="O3" s="7" t="s">
        <v>57</v>
      </c>
      <c r="P3" s="7" t="s">
        <v>58</v>
      </c>
      <c r="Q3" s="7" t="s">
        <v>59</v>
      </c>
      <c r="R3" s="7" t="s">
        <v>60</v>
      </c>
    </row>
    <row r="4" spans="1:18" x14ac:dyDescent="0.25">
      <c r="A4" s="7" t="s">
        <v>61</v>
      </c>
      <c r="B4" s="7" t="s">
        <v>62</v>
      </c>
      <c r="C4" s="7" t="s">
        <v>63</v>
      </c>
      <c r="D4" s="7" t="s">
        <v>64</v>
      </c>
      <c r="E4" s="7" t="s">
        <v>65</v>
      </c>
      <c r="F4" s="7" t="s">
        <v>66</v>
      </c>
      <c r="G4" s="7" t="s">
        <v>67</v>
      </c>
      <c r="H4" s="7" t="s">
        <v>68</v>
      </c>
      <c r="I4" s="7" t="s">
        <v>69</v>
      </c>
      <c r="J4" s="7" t="s">
        <v>70</v>
      </c>
      <c r="K4" s="7" t="s">
        <v>71</v>
      </c>
      <c r="L4" s="7" t="s">
        <v>72</v>
      </c>
      <c r="M4" s="7" t="s">
        <v>73</v>
      </c>
      <c r="N4" s="7" t="s">
        <v>74</v>
      </c>
      <c r="O4" s="7" t="s">
        <v>75</v>
      </c>
      <c r="P4" s="7" t="s">
        <v>172</v>
      </c>
      <c r="Q4" s="7" t="s">
        <v>173</v>
      </c>
      <c r="R4" s="7" t="s">
        <v>174</v>
      </c>
    </row>
    <row r="6" spans="1:18" x14ac:dyDescent="0.25">
      <c r="A6" t="s">
        <v>99</v>
      </c>
      <c r="B6" t="s">
        <v>100</v>
      </c>
      <c r="C6" t="s">
        <v>101</v>
      </c>
      <c r="D6" t="s">
        <v>102</v>
      </c>
      <c r="E6" t="s">
        <v>103</v>
      </c>
      <c r="F6" t="s">
        <v>104</v>
      </c>
      <c r="G6" t="s">
        <v>105</v>
      </c>
      <c r="H6" t="s">
        <v>106</v>
      </c>
      <c r="I6" t="s">
        <v>107</v>
      </c>
      <c r="J6" t="s">
        <v>108</v>
      </c>
      <c r="K6" t="s">
        <v>110</v>
      </c>
      <c r="L6" t="s">
        <v>111</v>
      </c>
      <c r="M6" t="s">
        <v>112</v>
      </c>
      <c r="N6" t="s">
        <v>113</v>
      </c>
      <c r="O6" t="s">
        <v>114</v>
      </c>
      <c r="P6" t="s">
        <v>115</v>
      </c>
      <c r="Q6" t="s">
        <v>116</v>
      </c>
      <c r="R6" t="s">
        <v>117</v>
      </c>
    </row>
    <row r="7" spans="1:18" x14ac:dyDescent="0.25">
      <c r="A7" t="s">
        <v>118</v>
      </c>
      <c r="B7" t="s">
        <v>119</v>
      </c>
      <c r="C7" t="s">
        <v>120</v>
      </c>
      <c r="D7" t="s">
        <v>121</v>
      </c>
      <c r="E7" t="s">
        <v>122</v>
      </c>
      <c r="F7" t="s">
        <v>123</v>
      </c>
      <c r="G7" t="s">
        <v>124</v>
      </c>
      <c r="H7" t="s">
        <v>125</v>
      </c>
      <c r="I7" t="s">
        <v>126</v>
      </c>
      <c r="J7" t="s">
        <v>127</v>
      </c>
      <c r="K7" t="s">
        <v>128</v>
      </c>
      <c r="L7" t="s">
        <v>129</v>
      </c>
      <c r="M7" t="s">
        <v>130</v>
      </c>
      <c r="N7" t="s">
        <v>131</v>
      </c>
      <c r="O7" t="s">
        <v>132</v>
      </c>
      <c r="P7" t="s">
        <v>133</v>
      </c>
      <c r="Q7" t="s">
        <v>134</v>
      </c>
      <c r="R7" t="s">
        <v>135</v>
      </c>
    </row>
    <row r="8" spans="1:18" x14ac:dyDescent="0.25">
      <c r="A8" t="s">
        <v>136</v>
      </c>
      <c r="B8" t="s">
        <v>137</v>
      </c>
      <c r="C8" t="s">
        <v>138</v>
      </c>
      <c r="D8" t="s">
        <v>139</v>
      </c>
      <c r="E8" t="s">
        <v>140</v>
      </c>
      <c r="F8" t="s">
        <v>141</v>
      </c>
      <c r="G8" t="s">
        <v>142</v>
      </c>
      <c r="H8" t="s">
        <v>143</v>
      </c>
      <c r="I8" t="s">
        <v>144</v>
      </c>
      <c r="J8" t="s">
        <v>145</v>
      </c>
      <c r="K8" t="s">
        <v>146</v>
      </c>
      <c r="L8" t="s">
        <v>147</v>
      </c>
      <c r="M8" t="s">
        <v>148</v>
      </c>
      <c r="N8" t="s">
        <v>149</v>
      </c>
      <c r="O8" t="s">
        <v>150</v>
      </c>
      <c r="P8" t="s">
        <v>151</v>
      </c>
      <c r="Q8" t="s">
        <v>152</v>
      </c>
      <c r="R8" t="s">
        <v>153</v>
      </c>
    </row>
    <row r="9" spans="1:18" x14ac:dyDescent="0.25">
      <c r="A9" t="s">
        <v>154</v>
      </c>
      <c r="B9" t="s">
        <v>155</v>
      </c>
      <c r="C9" t="s">
        <v>156</v>
      </c>
      <c r="D9" t="s">
        <v>157</v>
      </c>
      <c r="E9" t="s">
        <v>158</v>
      </c>
      <c r="F9" t="s">
        <v>159</v>
      </c>
      <c r="G9" t="s">
        <v>160</v>
      </c>
      <c r="H9" t="s">
        <v>161</v>
      </c>
      <c r="I9" t="s">
        <v>162</v>
      </c>
      <c r="J9" t="s">
        <v>163</v>
      </c>
      <c r="K9" t="s">
        <v>164</v>
      </c>
      <c r="L9" t="s">
        <v>165</v>
      </c>
      <c r="M9" t="s">
        <v>166</v>
      </c>
      <c r="N9" t="s">
        <v>167</v>
      </c>
      <c r="O9" t="s">
        <v>168</v>
      </c>
      <c r="P9" t="s">
        <v>169</v>
      </c>
      <c r="Q9" t="s">
        <v>170</v>
      </c>
      <c r="R9"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projekti</vt:lpstr>
      <vt:lpstr>padomes locekļi</vt:lpstr>
      <vt:lpstr>Lapa1</vt:lpstr>
      <vt:lpstr>projekti!Print_Titles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Abele</dc:creator>
  <cp:lastModifiedBy>Jānis Ābele</cp:lastModifiedBy>
  <cp:lastPrinted>2020-03-24T07:45:47Z</cp:lastPrinted>
  <dcterms:created xsi:type="dcterms:W3CDTF">2014-04-04T13:31:21Z</dcterms:created>
  <dcterms:modified xsi:type="dcterms:W3CDTF">2020-03-24T07:46:04Z</dcterms:modified>
</cp:coreProperties>
</file>